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JULIO-SEP2019\"/>
    </mc:Choice>
  </mc:AlternateContent>
  <bookViews>
    <workbookView xWindow="0" yWindow="0" windowWidth="28800" windowHeight="119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I9" i="1" l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5" i="6"/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8" i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8" i="1"/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10" i="1"/>
</calcChain>
</file>

<file path=xl/sharedStrings.xml><?xml version="1.0" encoding="utf-8"?>
<sst xmlns="http://schemas.openxmlformats.org/spreadsheetml/2006/main" count="1661" uniqueCount="448">
  <si>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</si>
  <si>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</si>
  <si>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</si>
  <si>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</si>
  <si>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</si>
  <si>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</si>
  <si>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</si>
  <si>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</si>
  <si>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</si>
  <si>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</si>
  <si>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</si>
  <si>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</si>
  <si>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</si>
  <si>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</si>
  <si>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</si>
  <si>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</si>
  <si>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</si>
  <si>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</si>
  <si>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</si>
  <si>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</si>
  <si>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</si>
  <si>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</si>
  <si>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</si>
  <si>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</si>
  <si>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</si>
  <si>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</si>
  <si>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</si>
  <si>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</si>
  <si>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</si>
  <si>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</si>
  <si>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</si>
  <si>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</si>
  <si>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</si>
  <si>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</si>
  <si>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</si>
  <si>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</si>
  <si>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</si>
  <si>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</si>
  <si>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</si>
  <si>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</si>
  <si>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</si>
  <si>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</si>
  <si>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</si>
  <si>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</si>
  <si>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</si>
  <si>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</si>
  <si>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</si>
  <si>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</si>
  <si>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</si>
  <si>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</si>
  <si>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</si>
  <si>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</si>
  <si>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</si>
  <si>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</si>
  <si>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</si>
  <si>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</si>
  <si>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</si>
  <si>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</si>
  <si>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</si>
  <si>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</si>
  <si>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</si>
  <si>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</si>
  <si>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</si>
  <si>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</si>
  <si>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</si>
  <si>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</si>
  <si>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</si>
  <si>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</si>
  <si>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</si>
  <si>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</si>
  <si>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</si>
  <si>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</si>
  <si>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</si>
  <si>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</si>
  <si>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</si>
  <si>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</si>
  <si>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</si>
  <si>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</si>
  <si>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</si>
  <si>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</si>
  <si>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</si>
  <si>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</si>
  <si>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</si>
  <si>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</si>
  <si>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</si>
  <si>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</si>
  <si>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</si>
  <si>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</si>
  <si>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</si>
  <si>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</si>
  <si>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</si>
  <si>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</si>
  <si>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</si>
  <si>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</si>
  <si>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</si>
  <si>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</si>
  <si>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</si>
  <si>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</si>
  <si>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</si>
  <si>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</si>
  <si>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</si>
  <si>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</si>
  <si>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</si>
  <si>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</si>
  <si>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</si>
  <si>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</si>
  <si>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</si>
  <si>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</si>
  <si>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</si>
  <si>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</si>
  <si>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</si>
  <si>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</si>
  <si>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</si>
  <si>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</si>
  <si>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</si>
  <si>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</si>
  <si>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</si>
  <si>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</si>
  <si>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</si>
  <si>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</si>
  <si>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</si>
  <si>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</si>
  <si>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</si>
  <si>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</si>
  <si>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</si>
  <si>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</si>
  <si>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</si>
  <si>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</si>
  <si>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</si>
  <si>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</si>
  <si>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</si>
  <si>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</si>
  <si>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</si>
  <si>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</si>
  <si>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</si>
  <si>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</si>
  <si>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</si>
  <si>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</si>
  <si>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</si>
  <si>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</si>
  <si>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</si>
  <si>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</si>
  <si>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</si>
  <si>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</si>
  <si>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</si>
  <si>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</si>
  <si>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</si>
  <si>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</si>
  <si>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</si>
  <si>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</si>
  <si>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OPM-SFR/2019-040</t>
  </si>
  <si>
    <t>OPM-SFR/2019-042</t>
  </si>
  <si>
    <t>OPM-SFR/2019-043</t>
  </si>
  <si>
    <t>OPM-SFR/2019-044</t>
  </si>
  <si>
    <t>OPM-SFR/2019-045</t>
  </si>
  <si>
    <t>OPM-SFR/2019-046</t>
  </si>
  <si>
    <t>OPM-SFR/2019-047</t>
  </si>
  <si>
    <t>OPM-SFR/2019-048</t>
  </si>
  <si>
    <t>OPM-SFR/2019-049</t>
  </si>
  <si>
    <t>OPM-SFR/2019-051</t>
  </si>
  <si>
    <t>OPM-SFR/2019-052</t>
  </si>
  <si>
    <t>OPM-SFR/2019-053</t>
  </si>
  <si>
    <t>OPM-SFR/2019-054</t>
  </si>
  <si>
    <t>OPM-SFR/2019-055</t>
  </si>
  <si>
    <t>OPM-SFR/2019-056</t>
  </si>
  <si>
    <t>OPM-SFR/2019-057</t>
  </si>
  <si>
    <t>OPM-SFR/2019-058</t>
  </si>
  <si>
    <t>OPM-SFR/2019-059</t>
  </si>
  <si>
    <t>OPM-SFR/2019-060</t>
  </si>
  <si>
    <t>OPM-SFR/2019-061</t>
  </si>
  <si>
    <t>OPM-SFR/2019-062</t>
  </si>
  <si>
    <t>OPM-SFR/2019-063</t>
  </si>
  <si>
    <t>OPM-SFR/2019-065</t>
  </si>
  <si>
    <t>OPM-SFR/2019-066</t>
  </si>
  <si>
    <t>OPM-SFR/2019-067</t>
  </si>
  <si>
    <t>OPM-SFR/2019-068</t>
  </si>
  <si>
    <t>OPM-SFR/2019-069</t>
  </si>
  <si>
    <t>OPM-SFR/2019-070</t>
  </si>
  <si>
    <t>OPM-SFR/2019-071</t>
  </si>
  <si>
    <t>OPM-SFR/2019-072</t>
  </si>
  <si>
    <t>OPM-SFR/2019-073</t>
  </si>
  <si>
    <t>OPM-SFR/2019-074</t>
  </si>
  <si>
    <t>OPM-SFR/2019-075</t>
  </si>
  <si>
    <t>OPM-SFR/2019-076</t>
  </si>
  <si>
    <t>OPM-SFR/2019-078</t>
  </si>
  <si>
    <t>OPM-SFR/2019-079</t>
  </si>
  <si>
    <t>OPM-SFR/2019-080</t>
  </si>
  <si>
    <t>OPM-SFR/2019-081</t>
  </si>
  <si>
    <t>OPM-SFR/2019-084</t>
  </si>
  <si>
    <t>OPM-SFR/2019-085</t>
  </si>
  <si>
    <t>OPM-SFR/2019-086</t>
  </si>
  <si>
    <t>RESIDENCIA PARA LA OBRA PUENTE PARA CICLOVÍA EN EL ECOBULEVARD</t>
  </si>
  <si>
    <t xml:space="preserve">RESIDENCIA PARA LA OBRA CONSTRUCCIÓN DE SEGUNDA ETAPA DE LA VIALIDAD FRANCISCO I MADERO, </t>
  </si>
  <si>
    <t>REHABILITACIÓN DE AUDITORIO EN LA UNIDAD DEPORTIVA J. JESÚS RODRÍGUEZ BARBA 4TA. ETAPA (ALUMBRADO)</t>
  </si>
  <si>
    <t>CONSTRUCCIÓN DE MURO PERIMETRAL LADO NORTE, EN LA UNIDAD DEPORTIVA MUNICIPAL J. JESÚS RODRÍGUEZ BARBA PRIMERA ETAPA</t>
  </si>
  <si>
    <t>REHABILITACIÓN DE OBRA COMPLEMENTARIA EN EL MÓDULO MORELOS</t>
  </si>
  <si>
    <t>PAVIMENTACIÓN DE LA CALLE MADRIZ (1ERA. ETAPA)</t>
  </si>
  <si>
    <t xml:space="preserve">ELABORACIÓN DE 16 PROYECTOS EJECUTIVOS DE PAVIMENTACIÓN DE VIALIDADES EN ZONAS DE ATENCIÓN PRIORITARIA EN EL MUNICIPIO </t>
  </si>
  <si>
    <t>ILUMINACIÓN DEL PALACIO MUNICIPAL</t>
  </si>
  <si>
    <t>ILUMINACIÓN DEL JARDÍN DEL ZÓCALO MUNICIPAL</t>
  </si>
  <si>
    <t>AMPLIACIÓN DE RED ELÉCTRICA EN LA LOCALIDAD DE SAN JOSÉ DE LA BARRANCA</t>
  </si>
  <si>
    <t>AMPLIACIÓN DE RED ELECTRICA EN LA LOCALIDAD DE SAN RAFAEL DE ESTALA</t>
  </si>
  <si>
    <t>AMPLIACIÓN DE RED ELECTRICA EN LA LOCALIDAD DE SAN AGUSTÍN</t>
  </si>
  <si>
    <t>AMPLIACIÓN DE RED ELECTRICA EN LA COMUNIDAD DE LOMA DEL LIEBRERO</t>
  </si>
  <si>
    <t>AMPLIACIÓN DE RED ELECTRICA EN LA COMUNIDAD MURALLA DE JESÚS DEL MONTE</t>
  </si>
  <si>
    <t>AMPLIACIÓN DE RED ELECTRICA EN LA COMUNIDAD DE SAN JOSÉ DE LA CALERA</t>
  </si>
  <si>
    <t>AMPLIACIÓN DE RED ELECTRICA EN LA COMUNIDAD DE VARAL DE LA LUZ</t>
  </si>
  <si>
    <t>“PROYECTO EJECUTIVO DE DRENAJE PLUVIAL EN LA COLONIA HIDALGO”</t>
  </si>
  <si>
    <t>ELABORACIÓN DE 9 ESTUDIOS DE MECÁNICA DE SUELOS PARA OBRAS EN ZONAS DE ATENCIÓN PRIORITARIA</t>
  </si>
  <si>
    <t>ELABORACIÓN DE 2 ESTUDIOS DE MECÁNICAS DE SUELOS PARA OBRAS EN ZONAS DE ATENCIÓN PRIORITARIA</t>
  </si>
  <si>
    <t>CONSTRUCCIÓN DE PAVIMENTO DE LA CALLE SONORA (TRAMO DE PEDRO NICOLÁS A FRANCISCO HERNÁNDEZ)</t>
  </si>
  <si>
    <t>AMPLIACIÓN DE RED ELÉCTRICA EN LA COLONIA NUEVA SANTA MARÍA</t>
  </si>
  <si>
    <t>AMPLIACIÓN DE RED ELÉCTRICA EN LA COLONIA DEL MONTE DE LA COMUNIDAD DE SAN IGNACIO DE HIDALGO</t>
  </si>
  <si>
    <t>PROYECTO EJECUTIVO "ANILLO DE HIERRO 2DA. ETAPA"</t>
  </si>
  <si>
    <t>REHABILITACIÓN DE CANTERA EN LA BASE DEL QUIOSCO DEL JARDÍN PRINCIPAL DE CABECERA MUNICIPAL</t>
  </si>
  <si>
    <t>CONSTRUCCIÓN DE COMEDOR ESCOLAR EN PRIMARIA DE LA COMUNIDAD DE SILVA</t>
  </si>
  <si>
    <t>CONSTRUCCIÓN DE COMEDOR ESCOLAR EN PRIMARIA DE LA COMUNIDAD DE PLAN LIBERTADOR</t>
  </si>
  <si>
    <t>AMPLIACIÓN DE ALUMBRADO PÚBLICO DE LA CALLE PRIVADA GRANADOS, COLONIA LA RIVERA</t>
  </si>
  <si>
    <t>CONSTRUCCIÓN DE 19 TECHOS FIRMES EN VARIAS COMUNIDADES</t>
  </si>
  <si>
    <t>CONSTRUCCIÓN DE 12 CUARTOS ADICIONALES EN VARIAS COMUNIDADES</t>
  </si>
  <si>
    <t>CONSTRUCCIÓN DE 11 CUARTOS ADICIONALES EN VARIAS COMUNIDADES</t>
  </si>
  <si>
    <t>PROYECTO EJECUTIVO DE INTEGRACIÓN DE GLORIETA Y CICLOVÍA ELEVADA EN LA INTERSECCIÓN DEL BLVD. JUVENTINO ROSAS ENTRONQUE CON CAMINO VIEJO</t>
  </si>
  <si>
    <t>ACTUALIZACIÓN Y ADECUACIÓN DEL PROYECTO EJECUTIVO DEL BLVD. FRANCISCO VILLA</t>
  </si>
  <si>
    <t>CONSTRUCCIÓN DE PAVIMENTACIÓN DE LA CALLE TEZOZÓMOC EN LA COLONIA NUEVA SANTA MARÍA</t>
  </si>
  <si>
    <t>CONSTRUCCIÓN DE PAVIMENTACIÓN DE LA CALLE CAMINO REAL (3RA. ETAPA) EN EL BARRIO DE GUADALUPE</t>
  </si>
  <si>
    <t>CONSTRUCCIÓN DE RED ELÉCTRICA EN CALLE TRES MARÍAS COLONIA NUEVA SANTA MARÍA</t>
  </si>
  <si>
    <t>IMPERMEABILIZACIÓN DE TECHOS EN VARIAS COMUNIDADES</t>
  </si>
  <si>
    <t>CONSTRUCCIÓN DE RED ELÉCTRICA EN  CALLE CAMPANA COLONIA SAN ANTONIO</t>
  </si>
  <si>
    <t>PAVIMENTACIÓN CON CONCRETO HIDRÁULICO EN LA CALLE DOMINGO VELÁZQUEZ PRIMERA ETAPA, COMUNIDAD SAN ROQUE DE MONTES</t>
  </si>
  <si>
    <t>PAVIMENTACIÓN DE CALLE JOAQUÍN OBREGÓN GONZÁLEZ, COLONIA SAN MIGUEL</t>
  </si>
  <si>
    <t>PAVIMENTACIÓN CON MEZCLA ASFÁLTICA EN CAMINO SAN ROQUE DE MONTES A LOMA DE SAN RAFAEL</t>
  </si>
  <si>
    <t>MEJORAMIENTO DE VIVIENDA MEDIANTE EL SUMINISTRO E INSTALACIÓN DE CALENTADORES SOLARES EN VARIAS COMUNIDADES</t>
  </si>
  <si>
    <t>http://www.sanfrancisco.gob.mx/transparencia/archivos/2019/03/201907090880002701.pdf</t>
  </si>
  <si>
    <t>http://www.sanfrancisco.gob.mx/transparencia/archivos/2019/03/201907090880002704.pdf</t>
  </si>
  <si>
    <t>http://www.sanfrancisco.gob.mx/transparencia/archivos/2019/03/201907090880002706.pdf</t>
  </si>
  <si>
    <t>http://www.sanfrancisco.gob.mx/transparencia/archivos/2019/03/201907090880002711.pdf</t>
  </si>
  <si>
    <t>http://www.sanfrancisco.gob.mx/transparencia/archivos/2019/03/201907090880002713.pdf</t>
  </si>
  <si>
    <t>http://www.sanfrancisco.gob.mx/transparencia/archivos/2019/03/201907090880002715.pdf</t>
  </si>
  <si>
    <t>http://www.sanfrancisco.gob.mx/transparencia/archivos/2019/03/201907090880002716.pdf</t>
  </si>
  <si>
    <t>http://www.sanfrancisco.gob.mx/transparencia/archivos/2019/03/201907090880002717.pdf</t>
  </si>
  <si>
    <t>http://www.sanfrancisco.gob.mx/transparencia/archivos/2019/03/201907090880002718.pdf</t>
  </si>
  <si>
    <t>http://www.sanfrancisco.gob.mx/transparencia/archivos/2019/03/201907090880002719.pdf</t>
  </si>
  <si>
    <t>http://www.sanfrancisco.gob.mx/transparencia/archivos/2019/03/201907090880002720.pdf</t>
  </si>
  <si>
    <t>http://www.sanfrancisco.gob.mx/transparencia/archivos/2019/03/201907090880002721.pdf</t>
  </si>
  <si>
    <t>http://www.sanfrancisco.gob.mx/transparencia/archivos/2019/03/201907090880002722.pdf</t>
  </si>
  <si>
    <t>http://www.sanfrancisco.gob.mx/transparencia/archivos/2019/03/201907090880002723.pdf</t>
  </si>
  <si>
    <t>http://www.sanfrancisco.gob.mx/transparencia/archivos/2019/03/201907090880002724.pdf</t>
  </si>
  <si>
    <t>http://www.sanfrancisco.gob.mx/transparencia/archivos/2019/03/201907090880002725.pdf</t>
  </si>
  <si>
    <t>http://www.sanfrancisco.gob.mx/transparencia/archivos/2019/03/201907090880002726.pdf</t>
  </si>
  <si>
    <t>http://www.sanfrancisco.gob.mx/transparencia/archivos/2019/03/201907090880002727.pdf</t>
  </si>
  <si>
    <t>http://www.sanfrancisco.gob.mx/transparencia/archivos/2019/03/201907090880002728.pdf</t>
  </si>
  <si>
    <t>http://www.sanfrancisco.gob.mx/transparencia/archivos/2019/03/201907090880002730.pdf</t>
  </si>
  <si>
    <t>http://www.sanfrancisco.gob.mx/transparencia/archivos/2019/03/201907090880002731.pdf</t>
  </si>
  <si>
    <t>http://www.sanfrancisco.gob.mx/transparencia/archivos/2019/03/201907090880002734.pdf</t>
  </si>
  <si>
    <t>http://www.sanfrancisco.gob.mx/transparencia/archivos/2019/03/201907090880002735.pdf</t>
  </si>
  <si>
    <t>http://www.sanfrancisco.gob.mx/transparencia/archivos/2019/03/201907090880002736.pdf</t>
  </si>
  <si>
    <t>http://www.sanfrancisco.gob.mx/transparencia/archivos/2019/03/201907090880002739.pdf</t>
  </si>
  <si>
    <t>http://www.sanfrancisco.gob.mx/transparencia/archivos/2019/03/201907090880002740.pdf</t>
  </si>
  <si>
    <t>http://www.sanfrancisco.gob.mx/transparencia/archivos/2019/03/201907090880002741.pdf</t>
  </si>
  <si>
    <t>http://www.sanfrancisco.gob.mx/transparencia/archivos/2019/03/201907090880002742.pdf</t>
  </si>
  <si>
    <t>http://www.sanfrancisco.gob.mx/transparencia/archivos/2019/03/201907090880002743.pdf</t>
  </si>
  <si>
    <t>http://www.sanfrancisco.gob.mx/transparencia/archivos/2019/03/201907090880002744.pdf</t>
  </si>
  <si>
    <t>http://www.sanfrancisco.gob.mx/transparencia/archivos/2019/03/201907090880002745.pdf</t>
  </si>
  <si>
    <t>http://www.sanfrancisco.gob.mx/transparencia/archivos/2019/03/201907090880002747.pdf</t>
  </si>
  <si>
    <t>http://www.sanfrancisco.gob.mx/transparencia/archivos/2019/03/201907090880002748.pdf</t>
  </si>
  <si>
    <t>http://www.sanfrancisco.gob.mx/transparencia/archivos/2019/03/201907090880002749.pdf</t>
  </si>
  <si>
    <t>http://www.sanfrancisco.gob.mx/transparencia/archivos/2019/03/201907090880002750.pdf</t>
  </si>
  <si>
    <t>http://www.sanfrancisco.gob.mx/transparencia/archivos/2019/03/201907090880002753.pdf</t>
  </si>
  <si>
    <t>http://www.sanfrancisco.gob.mx/transparencia/archivos/2019/03/201907090880002754.pdf</t>
  </si>
  <si>
    <t>http://www.sanfrancisco.gob.mx/transparencia/archivos/2019/03/201907090880002762.pdf</t>
  </si>
  <si>
    <t>http://www.sanfrancisco.gob.mx/transparencia/archivos/2019/03/201907090880002764.pdf</t>
  </si>
  <si>
    <t>http://www.sanfrancisco.gob.mx/transparencia/archivos/2019/03/201907090880002761.pdf</t>
  </si>
  <si>
    <t>http://www.sanfrancisco.gob.mx/transparencia/na</t>
  </si>
  <si>
    <t>FIFONMETRO 2019</t>
  </si>
  <si>
    <t>RECURSOS ESTATALES CODE 2019 Y MUNICIPALES FORTAMUN 2019</t>
  </si>
  <si>
    <t>RECURSOS MUNICIPALES DEL RAMO 33 FAISM 2019</t>
  </si>
  <si>
    <t>RECURSOS MUNICIPALES INDIRECTOS FAISM 2019</t>
  </si>
  <si>
    <t>RECURSOS MUNICIPALES FORTAMUN 2019</t>
  </si>
  <si>
    <t>RECURSOS MUNICIPALES  FORTAMUN 2019</t>
  </si>
  <si>
    <t>RECURSOS MUNICIPALES  FAISM 2019</t>
  </si>
  <si>
    <t>RECURSOS MUNICIPALES, CUENTA PÚBLICA 2019</t>
  </si>
  <si>
    <t>RECURSOS MUNICIPALES DE CUENTA PÚBLICA 2019</t>
  </si>
  <si>
    <t>RECURSOS ESTATALES Y MUNICIPALES DE CUENTA PÚBLICA 2019</t>
  </si>
  <si>
    <t>estatales y municipales</t>
  </si>
  <si>
    <t>federales</t>
  </si>
  <si>
    <t>municipales</t>
  </si>
  <si>
    <t>federal</t>
  </si>
  <si>
    <t>http://www.sanfrancisco.gob.mx/transparencia/archivos/2019/03/201907090880002765.xlsx</t>
  </si>
  <si>
    <t>http://www.sanfrancisco.gob.mx/transparencia/archivos/2019/03/201907090880002714.pdf</t>
  </si>
  <si>
    <t>http://www.sanfrancisco.gob.mx/transparencia/archivos/2019/03/201907090880002768.pdf</t>
  </si>
  <si>
    <t>http://www.sanfrancisco.gob.mx/transparencia/archivos/2019/03/201907090880002732.pdf</t>
  </si>
  <si>
    <t>http://www.sanfrancisco.gob.mx/transparencia/archivos/2019/03/201907090880002733.pdf</t>
  </si>
  <si>
    <t>http://www.sanfrancisco.gob.mx/transparencia/archivos/2019/03/201907090880002737.pdf</t>
  </si>
  <si>
    <t>http://www.sanfrancisco.gob.mx/transparencia/archivos/2019/03/201907090880002738.pdf</t>
  </si>
  <si>
    <t>Obras Públicas</t>
  </si>
  <si>
    <t xml:space="preserve">QUE CON FUNDAMENTO EN EL ARTÍCULO 27 FRACCIÓN III Y 43, DE LA LEY DE OBRAS PÚBUCAS Y SERVICIOS RELACIONADOS CON LAS MISMAS, LA OBRA OBJETO DEL MISMO SE ADJUDICÓ POR EL PROCEDIMIENTO DE ADJUDCICACIÓN DIRECTA. </t>
  </si>
  <si>
    <t>QUE EL PRESENTE CONTRATO LO ADJUDICA MEDIANTE LA MODAUDAD DE: ADJUDICACIÓN DIRECTA, CON FUNDAMENTO EN EL ARTÍCULO 73 FRACCIÓN II DE LA LEY DE OBRA PÚBUCA Y SERVICIOS RELACIÓNADOS CON LA MISMA PARA EL ESTADO Y LOS MUNICIPIOS DE GUANAJUATO.</t>
  </si>
  <si>
    <t xml:space="preserve">QUE CON FUNDAMENTO EN EL ÚLTIMO PÁRRAFO DEL ARTÍCULO 44, DE LA LEY DE OBRAS PÚBLICAS Y SERVICIOS RELACIONADOS CON LAS MISMAS, LA OBRA OBJETO DEL MISMO SE ADJUDICÓ POR EL PROCEDIMIENTO DE ADJUDICACIÓN DIRECTA, EN VIRTUD DE QUE SE EFECTUÓ PREVIAMENTE UN PROCEDIMIENTO DE INVITACIÓN A CUANDO MENOS TRES PERSONAS QUE FUE DECLARADO DESIERTO. </t>
  </si>
  <si>
    <t>QUE EL PRESENTE CONTRATO LO ADJUDICA MEDIANTE LA MODALIDAD DE: ADJUDICACIÓN DIRECTA, CON FUNDAMENTO EN EL ARTÍCULO 76 Y ARTICULO 73 FRACCIÓN II DE LA LEY DE OBRA PÚBLICA Y SERVICIOS RELACIÓNADOS CON LA MISMA PARA EL ESTADO Y LOS MUNICIPIOS DE GUANAJUATO</t>
  </si>
  <si>
    <t>QUE EL PRESENTE CONTRATO LO ADJUDICA MEDIANTE LA MODALIDAD DE: ADJUDICACIÓN DIRECTA, CON FUNDAMENTO EN EL ARTÍCULO 73 FRACCIÓN II DE LA LEY DE OBRA PÚBLICA Y SERVICIOS RELACIÓNADOS CON LA MISMA PARA EL ESTADO Y LOS MUNICIPIOS DE GUANAJUATO.</t>
  </si>
  <si>
    <t xml:space="preserve">QUE EL PRESENTE CONTRATO LO ADJUDICA MEDIANTE LA MODALIDAD DE: ADJUDICACIÓN DIRECTA, CON FUNDAMENTO EN EL ARTÍCULO 76 Y ARTICULO 73 FRACCIÓN II DE LA LEY DE OBRA PÚBLICA Y SERVICIOS RELACIÓNADOS CON LA MISMA PARA EL ESTADO Y LOS MUNICIPIOS DE GUANAJUATO. </t>
  </si>
  <si>
    <t>DÉCIMA PRIMERA</t>
  </si>
  <si>
    <t xml:space="preserve">DÉCIMA NOVENA. </t>
  </si>
  <si>
    <t>http://www.sanfrancisco.gob.mx/transparencia/archivos/2019/03/201907090880002755.pdf</t>
  </si>
  <si>
    <t>peso mexicano</t>
  </si>
  <si>
    <t>na</t>
  </si>
  <si>
    <t>transferencia</t>
  </si>
  <si>
    <t>ING. MIGUEL ÁNGEL</t>
  </si>
  <si>
    <t xml:space="preserve"> DÍAZ </t>
  </si>
  <si>
    <t>ALCARAZ</t>
  </si>
  <si>
    <t>SUPERVISIÓN Y DISEÑO, S.A. DE C.V.</t>
  </si>
  <si>
    <t>GRUPO CONSTRUCTOR INFINITY DEL BAJIO, S.A. DE C.V.</t>
  </si>
  <si>
    <t xml:space="preserve">ARQ. EMILIO </t>
  </si>
  <si>
    <t xml:space="preserve">FUENTES </t>
  </si>
  <si>
    <t>RAMÍREZ</t>
  </si>
  <si>
    <t>ARQ. MARCO ANTONIO</t>
  </si>
  <si>
    <t>MURILLO</t>
  </si>
  <si>
    <t xml:space="preserve">  CHÁVEZ</t>
  </si>
  <si>
    <t>ARQ. JOSÉ ADRIÁN</t>
  </si>
  <si>
    <t xml:space="preserve"> HERRERA</t>
  </si>
  <si>
    <t xml:space="preserve"> FRANCO</t>
  </si>
  <si>
    <t xml:space="preserve">ING. JORGE ALFONSO </t>
  </si>
  <si>
    <t xml:space="preserve">GARCÍA </t>
  </si>
  <si>
    <t>PALOMARES</t>
  </si>
  <si>
    <t>PORTAFOLIO EJECUTIVO DE SERVICIOS E INGENIERÍA, S.A. DE C.V.</t>
  </si>
  <si>
    <t xml:space="preserve">LOSMA ELECTRICA S.A. DE C.V. </t>
  </si>
  <si>
    <t>GARCÍA</t>
  </si>
  <si>
    <t xml:space="preserve"> PALOMARES</t>
  </si>
  <si>
    <t>ING. ARTURO</t>
  </si>
  <si>
    <t xml:space="preserve">MONTAÑEZ </t>
  </si>
  <si>
    <t>REYES</t>
  </si>
  <si>
    <t xml:space="preserve">ING. ARTURO </t>
  </si>
  <si>
    <t>INNOVATIVE CONSTRUCCIONES, S.A. DE C.V.</t>
  </si>
  <si>
    <t>CONSTRUCCIONES Y PROYECTOS GAVIC, S.A. DE C.V.</t>
  </si>
  <si>
    <t>JESÚS ENRIQUE</t>
  </si>
  <si>
    <t xml:space="preserve">REYNOSO </t>
  </si>
  <si>
    <t xml:space="preserve"> BOLAÑOS</t>
  </si>
  <si>
    <t xml:space="preserve"> MURILLO</t>
  </si>
  <si>
    <t xml:space="preserve"> CHÁVEZ</t>
  </si>
  <si>
    <t>ARQ. ESAÚL</t>
  </si>
  <si>
    <t xml:space="preserve"> BUENO</t>
  </si>
  <si>
    <t>ING. CARLOS ALBERTO C</t>
  </si>
  <si>
    <t>ASTRO</t>
  </si>
  <si>
    <t xml:space="preserve"> LÓPEZ</t>
  </si>
  <si>
    <t>DESARROLLADORA SILMAR, S.A. DE C.V.</t>
  </si>
  <si>
    <t xml:space="preserve">JESUS ENRIQUE </t>
  </si>
  <si>
    <t>BOLAÑOS</t>
  </si>
  <si>
    <t>INMOBILIARIA LUEPER, S.A. DE C.V.</t>
  </si>
  <si>
    <t xml:space="preserve">ARQ. MARCO ANTONIO </t>
  </si>
  <si>
    <t>RIIDDS, S.A.P.I. S.A. DE C.V.</t>
  </si>
  <si>
    <t>PINTURA, URBANIZACIÓN Y MANTENIMIENTO EN CARRETERAS, S.A. DE C.V.</t>
  </si>
  <si>
    <t xml:space="preserve">ARQ. JORGE IVAN </t>
  </si>
  <si>
    <t>ENRIQUEZ</t>
  </si>
  <si>
    <t xml:space="preserve"> RUTEAGA </t>
  </si>
  <si>
    <t>GRUPO CONSTRUCTOR ARCHITETTI, S. DE R.L. DE C.V.</t>
  </si>
  <si>
    <t>CELEC INSTALACIONES, S.A. DE C.V.</t>
  </si>
  <si>
    <t>CONSULTORÍA EN SISTEMAS HIDRÁULICOS HERRAZ, S.A. DE C.V.</t>
  </si>
  <si>
    <t>PROYSECC INGENIERÍA, S.A. DE C.V.</t>
  </si>
  <si>
    <t>LABORATORIO DE ARQUITECTURA METROPOLITANA, S.A. DE C.V.</t>
  </si>
  <si>
    <t>ARQ. JORGE IVAN</t>
  </si>
  <si>
    <t xml:space="preserve">ENRIQUEZ </t>
  </si>
  <si>
    <t>RUTEAGA</t>
  </si>
  <si>
    <t>GCI080426692</t>
  </si>
  <si>
    <t>PES100427LP7</t>
  </si>
  <si>
    <t>LEL040220MJA</t>
  </si>
  <si>
    <t>ICO110824899</t>
  </si>
  <si>
    <t>CPG000308TZ4</t>
  </si>
  <si>
    <t>DSI140611KV7</t>
  </si>
  <si>
    <t>ILU080917JL7</t>
  </si>
  <si>
    <t>RII1807057N0</t>
  </si>
  <si>
    <t>GCA1309021Y5</t>
  </si>
  <si>
    <t>CIN970401B70</t>
  </si>
  <si>
    <t>CSH160219GH3</t>
  </si>
  <si>
    <t>PIN011123MM1</t>
  </si>
  <si>
    <t>LAM111219S64</t>
  </si>
  <si>
    <t>DIRECCIO DE OBRAS PUBLICAS</t>
  </si>
  <si>
    <t>SAN FRANCISCO DEL RINCON</t>
  </si>
  <si>
    <t>SAN JOSE DE LA BARRANCA</t>
  </si>
  <si>
    <t>SAN JOSE DE LA CALERA</t>
  </si>
  <si>
    <t>SAN RAFAEL DE ESTALA</t>
  </si>
  <si>
    <t>VARAL DE LA LUZ</t>
  </si>
  <si>
    <t>SAN AGUSTIN</t>
  </si>
  <si>
    <t>EL LOMA DEL LIEBRERO</t>
  </si>
  <si>
    <t>MURALLA DE JESUS DEL MONTE</t>
  </si>
  <si>
    <t>COLONIA HIDALGO</t>
  </si>
  <si>
    <t xml:space="preserve">CALLE SONORA </t>
  </si>
  <si>
    <t>NUEVA SANTA MARIA</t>
  </si>
  <si>
    <t>SAN IGNACIO DEL HIDALGO</t>
  </si>
  <si>
    <t>SILVA</t>
  </si>
  <si>
    <t>PLAN LINERTADOR</t>
  </si>
  <si>
    <t>COLONIA LA RIVERA</t>
  </si>
  <si>
    <t>COLONA NUEVA SANTA MARIA</t>
  </si>
  <si>
    <t>BARRIO DE GUADALUPE</t>
  </si>
  <si>
    <t>COLONIA SAN ANTONIO</t>
  </si>
  <si>
    <t>SAN ROQUE DE MONTES</t>
  </si>
  <si>
    <t>COLONIA SAN MIGUEL</t>
  </si>
  <si>
    <t>LOMA DE SAN RAFAEL</t>
  </si>
  <si>
    <t>NA</t>
  </si>
  <si>
    <t>http://www.sanfrancisco.gob.mx/transparencia/archivos/2019/03/201907090880002769.pdf</t>
  </si>
  <si>
    <t>http://www.sanfrancisco.gob.mx/transparencia/archivos/2019/03/201907090880002707.pdf</t>
  </si>
  <si>
    <t>http://www.sanfrancisco.gob.mx/transparencia/archivos/2019/03/201907090880002710.pdf</t>
  </si>
  <si>
    <t>CON OBJETO DE AUTORIZAR UNA AMPLIACIÓN PRESUPUESTAL, PARA LA LIQUIDACIÓN Y CIERRE ADMINISTRATIVO DEL CONTRATO CONFORME AL FINIQUiTO.</t>
  </si>
  <si>
    <t xml:space="preserve">OPM-SFR/ 2019-043-01 </t>
  </si>
  <si>
    <t xml:space="preserve">OPM-SFR/ 2019-044-01 </t>
  </si>
  <si>
    <t xml:space="preserve">CON OBJETO DE DIFERIR EL PLAZO DE EJECUCIÓN, EN VIRTUD DE QUE EL ANTICIPO SE PUSO A DISPOSICIÓN DEL CONTRATISTA EN FECHA 19 DE JULIO DE 2019 </t>
  </si>
  <si>
    <t>OPM-SFR/ 2019-045-01</t>
  </si>
  <si>
    <t>MODIFICAR EL PLAZO DE EJECUCIÓN PACTADO LO ANTERIOR DEBIDO VOLUMENES EXCEDENTES Y CONCEPTOS FUERA DE CATALOGO PARA LA AMPLIACIÓN DE METAS.</t>
  </si>
  <si>
    <t>http://www.sanfrancisco.gob.mx/transparencia/archivos/2019/03/201907090880002801.pdf</t>
  </si>
  <si>
    <t>http://www.sanfrancisco.gob.mx/transparencia/archivos/2019/03/201907090880002804.pdf</t>
  </si>
  <si>
    <t>http://www.sanfrancisco.gob.mx/transparencia/archivos/2019/03/201907090880002803.pdf</t>
  </si>
  <si>
    <t>http://www.sanfrancisco.gob.mx/transparencia/archivos/2019/03/201907090880002805.pdf</t>
  </si>
  <si>
    <t>http://www.sanfrancisco.gob.mx/transparencia/archivos/2019/03/201907090880002806.pdf</t>
  </si>
  <si>
    <t>http://www.sanfrancisco.gob.mx/transparencia/archivos/2019/03/201907090880002807.pdf</t>
  </si>
  <si>
    <t>http://www.sanfrancisco.gob.mx/transparencia/archivos/2019/03/201907090880002808.pdf</t>
  </si>
  <si>
    <t>http://www.sanfrancisco.gob.mx/transparencia/archivos/2019/03/201907090880002809.pdf</t>
  </si>
  <si>
    <t>http://www.sanfrancisco.gob.mx/transparencia/archivos/2019/03/201907090880002810.pdf</t>
  </si>
  <si>
    <t>http://www.sanfrancisco.gob.mx/transparencia/archivos/2019/03/201907090880002812.pdf</t>
  </si>
  <si>
    <t>http://www.sanfrancisco.gob.mx/transparencia/archivos/2019/03/201907090880002813.pdf</t>
  </si>
  <si>
    <t>http://www.sanfrancisco.gob.mx/transparencia/archivos/2019/03/201907090880002814.pdf</t>
  </si>
  <si>
    <t>http://www.sanfrancisco.gob.mx/transparencia/archivos/2019/03/201907090880002815.pdf</t>
  </si>
  <si>
    <t>http://www.sanfrancisco.gob.mx/transparencia/archivos/2019/03/201907090880002816.pdf</t>
  </si>
  <si>
    <t>http://www.sanfrancisco.gob.mx/transparencia/archivos/2019/03/201907090880002817.pdf</t>
  </si>
  <si>
    <t>http://www.sanfrancisco.gob.mx/transparencia/archivos/2019/03/201907090880002818.pdf</t>
  </si>
  <si>
    <t>http://www.sanfrancisco.gob.mx/transparencia/archivos/2019/03/201907090880002819.pdf</t>
  </si>
  <si>
    <t>http://www.sanfrancisco.gob.mx/transparencia/archivos/2019/03/201907090880002820.pdf</t>
  </si>
  <si>
    <t>http://www.sanfrancisco.gob.mx/transparencia/archivos/2019/03/201907090880002821.pdf</t>
  </si>
  <si>
    <t>http://www.sanfrancisco.gob.mx/transparencia/archivos/2019/03/201907090880002822.pdf</t>
  </si>
  <si>
    <t>http://www.sanfrancisco.gob.mx/transparencia/archivos/2019/03/201907090880002823.pdf</t>
  </si>
  <si>
    <t>http://www.sanfrancisco.gob.mx/transparencia/archivos/2019/03/201907090880002825.pdf</t>
  </si>
  <si>
    <t>http://www.sanfrancisco.gob.mx/transparencia/archivos/2019/03/201907090880002827.pdf</t>
  </si>
  <si>
    <t>http://www.sanfrancisco.gob.mx/transparencia/archivos/2019/03/201907090880002828.pdf</t>
  </si>
  <si>
    <t>http://www.sanfrancisco.gob.mx/transparencia/archivos/2019/03/201907090880002829.pdf</t>
  </si>
  <si>
    <t>http://www.sanfrancisco.gob.mx/transparencia/archivos/2019/03/201907090880002830.pdf</t>
  </si>
  <si>
    <t>http://www.sanfrancisco.gob.mx/transparencia/archivos/2019/03/201907090880002831.pdf</t>
  </si>
  <si>
    <t>http://www.sanfrancisco.gob.mx/transparencia/archivos/2019/03/201907090880002832.pdf</t>
  </si>
  <si>
    <t>http://www.sanfrancisco.gob.mx/transparencia/archivos/2019/03/201907090880002833.pdf</t>
  </si>
  <si>
    <t>http://www.sanfrancisco.gob.mx/transparencia/archivos/2019/03/201907090880002834.pdf</t>
  </si>
  <si>
    <t>http://www.sanfrancisco.gob.mx/transparencia/archivos/2019/03/201907090880002835.pdf</t>
  </si>
  <si>
    <t>http://www.sanfrancisco.gob.mx/transparencia/archivos/2019/03/201907090880002836.pdf</t>
  </si>
  <si>
    <t>http://www.sanfrancisco.gob.mx/transparencia/archivos/2019/03/201907090880002840.pdf</t>
  </si>
  <si>
    <t>http://www.sanfrancisco.gob.mx/transparencia/archivos/2019/03/201907090880002841.pdf</t>
  </si>
  <si>
    <t>http://www.sanfrancisco.gob.mx/transparencia/archivos/2019/03/201907090880002844.pdf</t>
  </si>
  <si>
    <t>http://www.sanfrancisco.gob.mx/transparencia/archivos/2019/03/201907090880002845.pdf</t>
  </si>
  <si>
    <t>http://www.sanfrancisco.gob.mx/transparencia/archivos/2019/03/201907090880002843.pdf</t>
  </si>
  <si>
    <t>http://www.sanfrancisco.gob.mx/transparencia/archivos/2019/03/201907090880002846.pdf</t>
  </si>
  <si>
    <t>http://www.sanfrancisco.gob.mx/transparencia/archivos/2019/03/201907090880002847.pdf</t>
  </si>
  <si>
    <t>http://www.sanfrancisco.gob.mx/transparencia/archivos/2019/03/201907090880002848.pdf</t>
  </si>
  <si>
    <t>http://www.sanfrancisco.gob.mx/transparencia/archivos/2019/03/201907090880002849.pdf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</si>
</sst>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[$$-80A]#,##0.00"/>
  </numFmts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0"/>
      <color indexed="8"/>
      <name val="Times New Roman"/>
      <family val="1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8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8" applyNumberFormat="0" applyAlignment="0" applyProtection="0"/>
    <xf numFmtId="0" fontId="28" fillId="8" borderId="9" applyNumberFormat="0" applyAlignment="0" applyProtection="0"/>
    <xf numFmtId="0" fontId="29" fillId="8" borderId="8" applyNumberFormat="0" applyAlignment="0" applyProtection="0"/>
    <xf numFmtId="0" fontId="30" fillId="0" borderId="10" applyNumberFormat="0" applyFill="0" applyAlignment="0" applyProtection="0"/>
    <xf numFmtId="0" fontId="31" fillId="9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0" borderId="0"/>
    <xf numFmtId="0" fontId="2" fillId="10" borderId="12" applyNumberFormat="0" applyFont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4" xfId="0" applyFont="1" applyFill="1" applyBorder="1"/>
    <xf numFmtId="0" fontId="0" fillId="0" borderId="0" xfId="0" applyAlignment="1">
      <alignment wrapText="1"/>
    </xf>
    <xf numFmtId="0" fontId="10" fillId="0" borderId="1" xfId="0" applyFont="1" applyFill="1" applyBorder="1" applyAlignment="1">
      <alignment horizontal="justify" vertical="justify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justify" vertical="justify" wrapText="1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/>
    <xf numFmtId="0" fontId="7" fillId="0" borderId="1" xfId="0" applyFont="1" applyFill="1" applyBorder="1"/>
    <xf numFmtId="0" fontId="15" fillId="0" borderId="0" xfId="0" applyFont="1" applyFill="1" applyAlignment="1">
      <alignment wrapText="1"/>
    </xf>
    <xf numFmtId="0" fontId="8" fillId="0" borderId="1" xfId="1" applyFill="1" applyBorder="1"/>
    <xf numFmtId="0" fontId="10" fillId="0" borderId="3" xfId="0" applyFont="1" applyFill="1" applyBorder="1" applyAlignment="1">
      <alignment horizontal="justify" vertical="justify"/>
    </xf>
    <xf numFmtId="0" fontId="7" fillId="0" borderId="0" xfId="0" applyFont="1" applyFill="1"/>
    <xf numFmtId="0" fontId="0" fillId="0" borderId="0" xfId="0" applyFill="1"/>
    <xf numFmtId="164" fontId="10" fillId="0" borderId="1" xfId="0" applyNumberFormat="1" applyFont="1" applyFill="1" applyBorder="1" applyAlignment="1">
      <alignment horizontal="justify" vertical="justify"/>
    </xf>
    <xf numFmtId="0" fontId="8" fillId="0" borderId="0" xfId="1" applyFill="1"/>
    <xf numFmtId="0" fontId="18" fillId="0" borderId="0" xfId="0" applyFont="1" applyFill="1"/>
    <xf numFmtId="44" fontId="10" fillId="0" borderId="1" xfId="2" applyFont="1" applyFill="1" applyBorder="1" applyAlignment="1">
      <alignment horizontal="justify" vertical="justify"/>
    </xf>
    <xf numFmtId="0" fontId="36" fillId="0" borderId="0" xfId="43" applyFont="1" applyFill="1"/>
    <xf numFmtId="165" fontId="10" fillId="0" borderId="1" xfId="2" applyNumberFormat="1" applyFont="1" applyFill="1" applyBorder="1" applyAlignment="1">
      <alignment horizontal="justify" vertical="justify"/>
    </xf>
    <xf numFmtId="0" fontId="9" fillId="0" borderId="4" xfId="0" applyFont="1" applyFill="1" applyBorder="1"/>
    <xf numFmtId="165" fontId="10" fillId="0" borderId="1" xfId="2" applyNumberFormat="1" applyFont="1" applyFill="1" applyBorder="1" applyAlignment="1">
      <alignment horizontal="justify" vertical="top"/>
    </xf>
    <xf numFmtId="2" fontId="37" fillId="0" borderId="4" xfId="43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4" fontId="0" fillId="0" borderId="0" xfId="0" applyNumberFormat="1" applyFont="1" applyFill="1"/>
    <xf numFmtId="0" fontId="8" fillId="0" borderId="0" xfId="1" applyFont="1" applyFill="1"/>
    <xf numFmtId="0" fontId="1" fillId="0" borderId="0" xfId="0" applyFont="1" applyFill="1"/>
    <xf numFmtId="14" fontId="10" fillId="0" borderId="1" xfId="0" applyNumberFormat="1" applyFont="1" applyFill="1" applyBorder="1" applyAlignment="1">
      <alignment horizontal="justify" vertical="justify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37" fillId="0" borderId="14" xfId="43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11" fillId="0" borderId="1" xfId="0" applyFont="1" applyFill="1" applyBorder="1" applyAlignment="1">
      <alignment horizontal="justify" vertical="justify"/>
    </xf>
    <xf numFmtId="0" fontId="9" fillId="0" borderId="1" xfId="0" applyFont="1" applyFill="1" applyBorder="1" applyAlignment="1">
      <alignment wrapText="1"/>
    </xf>
    <xf numFmtId="0" fontId="16" fillId="0" borderId="1" xfId="1" applyFont="1" applyFill="1" applyBorder="1"/>
    <xf numFmtId="2" fontId="17" fillId="0" borderId="0" xfId="0" applyNumberFormat="1" applyFont="1" applyFill="1" applyAlignment="1">
      <alignment horizontal="right"/>
    </xf>
    <xf numFmtId="0" fontId="17" fillId="0" borderId="0" xfId="0" applyFont="1" applyFill="1"/>
    <xf numFmtId="0" fontId="16" fillId="0" borderId="0" xfId="1" applyFont="1" applyFill="1"/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1" applyFill="1" applyAlignment="1">
      <alignment wrapText="1"/>
    </xf>
    <xf numFmtId="0" fontId="8" fillId="0" borderId="1" xfId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6" fillId="0" borderId="1" xfId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5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Hipervínculo" xfId="1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3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XXVIIjulio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>
        <row r="18">
          <cell r="G18" t="str">
            <v xml:space="preserve">QUE EL PRESENTE CONTRATO LO ADJUDICA MEDIANTE LA MODALIDAD DE: ADJUDICACIÓN DIRECTA, CON FUNDAMENTO EN EL ARTÍCULO 73 FRACCIÓN II DE LA LEY DE OBRA PÚBLICA Y SERVICIOS RELACIÓNADOS CON LA MISMA PARA EL ESTADO Y LOS MUNICIPIOS DE GUANAJUATO. </v>
          </cell>
        </row>
        <row r="20">
          <cell r="G20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21">
          <cell r="G21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22">
          <cell r="G22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23">
          <cell r="G23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24">
          <cell r="G24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25">
          <cell r="G25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26">
          <cell r="G26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27">
          <cell r="G27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28">
          <cell r="G28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29">
          <cell r="G29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30">
          <cell r="G30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31">
          <cell r="G31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32">
          <cell r="G32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34">
          <cell r="G34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35">
          <cell r="G35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36">
          <cell r="G36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37">
          <cell r="G37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  <row r="38">
          <cell r="G38" t="str">
            <v>QUE EL PRESENTE CONTRATO LO ADJUDICA MEDIANTE LA MODALIDAD DE: ADJUDICACIÓN DIRECTA, CON FUNDAMENTO EN EL ARTÍCULO 73 FRACCIÓN II DE LA LEY DE OBRA PÚBLICA Y SERVICIOS RELACIÓNADOS CON LA MISMA PARA EL ESTADO Y LOS MUNICIPIOS DE GUANAJUATO.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nfrancisco.gob.mx/transparencia/na" TargetMode="External"/><Relationship Id="rId21" Type="http://schemas.openxmlformats.org/officeDocument/2006/relationships/hyperlink" Target="http://www.sanfrancisco.gob.mx/transparencia/na" TargetMode="External"/><Relationship Id="rId42" Type="http://schemas.openxmlformats.org/officeDocument/2006/relationships/hyperlink" Target="http://www.sanfrancisco.gob.mx/transparencia/na" TargetMode="External"/><Relationship Id="rId47" Type="http://schemas.openxmlformats.org/officeDocument/2006/relationships/hyperlink" Target="http://www.sanfrancisco.gob.mx/transparencia/na" TargetMode="External"/><Relationship Id="rId63" Type="http://schemas.openxmlformats.org/officeDocument/2006/relationships/hyperlink" Target="http://www.sanfrancisco.gob.mx/transparencia/na" TargetMode="External"/><Relationship Id="rId68" Type="http://schemas.openxmlformats.org/officeDocument/2006/relationships/hyperlink" Target="http://www.sanfrancisco.gob.mx/transparencia/na" TargetMode="External"/><Relationship Id="rId84" Type="http://schemas.openxmlformats.org/officeDocument/2006/relationships/hyperlink" Target="http://www.sanfrancisco.gob.mx/transparencia/na" TargetMode="External"/><Relationship Id="rId89" Type="http://schemas.openxmlformats.org/officeDocument/2006/relationships/hyperlink" Target="http://www.sanfrancisco.gob.mx/transparencia/na" TargetMode="External"/><Relationship Id="rId7" Type="http://schemas.openxmlformats.org/officeDocument/2006/relationships/hyperlink" Target="http://www.sanfrancisco.gob.mx/transparencia/archivos/2019/03/201907090880002765.xlsx" TargetMode="External"/><Relationship Id="rId71" Type="http://schemas.openxmlformats.org/officeDocument/2006/relationships/hyperlink" Target="http://www.sanfrancisco.gob.mx/transparencia/na" TargetMode="External"/><Relationship Id="rId92" Type="http://schemas.openxmlformats.org/officeDocument/2006/relationships/hyperlink" Target="http://www.sanfrancisco.gob.mx/transparencia/archivos/2019/03/201907090880002764.pdf" TargetMode="External"/><Relationship Id="rId2" Type="http://schemas.openxmlformats.org/officeDocument/2006/relationships/hyperlink" Target="http://www.sanfrancisco.gob.mx/transparencia/na" TargetMode="External"/><Relationship Id="rId16" Type="http://schemas.openxmlformats.org/officeDocument/2006/relationships/hyperlink" Target="http://www.sanfrancisco.gob.mx/transparencia/na" TargetMode="External"/><Relationship Id="rId29" Type="http://schemas.openxmlformats.org/officeDocument/2006/relationships/hyperlink" Target="http://www.sanfrancisco.gob.mx/transparencia/na" TargetMode="External"/><Relationship Id="rId11" Type="http://schemas.openxmlformats.org/officeDocument/2006/relationships/hyperlink" Target="http://www.sanfrancisco.gob.mx/transparencia/archivos/2019/03/201907090880002733.pdf" TargetMode="External"/><Relationship Id="rId24" Type="http://schemas.openxmlformats.org/officeDocument/2006/relationships/hyperlink" Target="http://www.sanfrancisco.gob.mx/transparencia/na" TargetMode="External"/><Relationship Id="rId32" Type="http://schemas.openxmlformats.org/officeDocument/2006/relationships/hyperlink" Target="http://www.sanfrancisco.gob.mx/transparencia/na" TargetMode="External"/><Relationship Id="rId37" Type="http://schemas.openxmlformats.org/officeDocument/2006/relationships/hyperlink" Target="http://www.sanfrancisco.gob.mx/transparencia/na" TargetMode="External"/><Relationship Id="rId40" Type="http://schemas.openxmlformats.org/officeDocument/2006/relationships/hyperlink" Target="http://www.sanfrancisco.gob.mx/transparencia/na" TargetMode="External"/><Relationship Id="rId45" Type="http://schemas.openxmlformats.org/officeDocument/2006/relationships/hyperlink" Target="http://www.sanfrancisco.gob.mx/transparencia/na" TargetMode="External"/><Relationship Id="rId53" Type="http://schemas.openxmlformats.org/officeDocument/2006/relationships/hyperlink" Target="http://www.sanfrancisco.gob.mx/transparencia/na" TargetMode="External"/><Relationship Id="rId58" Type="http://schemas.openxmlformats.org/officeDocument/2006/relationships/hyperlink" Target="http://www.sanfrancisco.gob.mx/transparencia/na" TargetMode="External"/><Relationship Id="rId66" Type="http://schemas.openxmlformats.org/officeDocument/2006/relationships/hyperlink" Target="http://www.sanfrancisco.gob.mx/transparencia/na" TargetMode="External"/><Relationship Id="rId74" Type="http://schemas.openxmlformats.org/officeDocument/2006/relationships/hyperlink" Target="http://www.sanfrancisco.gob.mx/transparencia/na" TargetMode="External"/><Relationship Id="rId79" Type="http://schemas.openxmlformats.org/officeDocument/2006/relationships/hyperlink" Target="http://www.sanfrancisco.gob.mx/transparencia/na" TargetMode="External"/><Relationship Id="rId87" Type="http://schemas.openxmlformats.org/officeDocument/2006/relationships/hyperlink" Target="http://www.sanfrancisco.gob.mx/transparencia/na" TargetMode="External"/><Relationship Id="rId102" Type="http://schemas.openxmlformats.org/officeDocument/2006/relationships/hyperlink" Target="http://www.sanfrancisco.gob.mx/transparencia/archivos/2019/03/201907090880002755.pdf" TargetMode="External"/><Relationship Id="rId5" Type="http://schemas.openxmlformats.org/officeDocument/2006/relationships/hyperlink" Target="http://www.sanfrancisco.gob.mx/transparencia/archivos/2019/03/201907090880002765.xlsx" TargetMode="External"/><Relationship Id="rId61" Type="http://schemas.openxmlformats.org/officeDocument/2006/relationships/hyperlink" Target="http://www.sanfrancisco.gob.mx/transparencia/na" TargetMode="External"/><Relationship Id="rId82" Type="http://schemas.openxmlformats.org/officeDocument/2006/relationships/hyperlink" Target="http://www.sanfrancisco.gob.mx/transparencia/na" TargetMode="External"/><Relationship Id="rId90" Type="http://schemas.openxmlformats.org/officeDocument/2006/relationships/hyperlink" Target="http://www.sanfrancisco.gob.mx/transparencia/archivos/2019/03/201907090880002762.pdf" TargetMode="External"/><Relationship Id="rId95" Type="http://schemas.openxmlformats.org/officeDocument/2006/relationships/hyperlink" Target="http://www.sanfrancisco.gob.mx/transparencia/archivos/2019/03/201907090880002715.pdf" TargetMode="External"/><Relationship Id="rId19" Type="http://schemas.openxmlformats.org/officeDocument/2006/relationships/hyperlink" Target="http://www.sanfrancisco.gob.mx/transparencia/na" TargetMode="External"/><Relationship Id="rId14" Type="http://schemas.openxmlformats.org/officeDocument/2006/relationships/hyperlink" Target="http://www.sanfrancisco.gob.mx/transparencia/na" TargetMode="External"/><Relationship Id="rId22" Type="http://schemas.openxmlformats.org/officeDocument/2006/relationships/hyperlink" Target="http://www.sanfrancisco.gob.mx/transparencia/na" TargetMode="External"/><Relationship Id="rId27" Type="http://schemas.openxmlformats.org/officeDocument/2006/relationships/hyperlink" Target="http://www.sanfrancisco.gob.mx/transparencia/na" TargetMode="External"/><Relationship Id="rId30" Type="http://schemas.openxmlformats.org/officeDocument/2006/relationships/hyperlink" Target="http://www.sanfrancisco.gob.mx/transparencia/na" TargetMode="External"/><Relationship Id="rId35" Type="http://schemas.openxmlformats.org/officeDocument/2006/relationships/hyperlink" Target="http://www.sanfrancisco.gob.mx/transparencia/na" TargetMode="External"/><Relationship Id="rId43" Type="http://schemas.openxmlformats.org/officeDocument/2006/relationships/hyperlink" Target="http://www.sanfrancisco.gob.mx/transparencia/na" TargetMode="External"/><Relationship Id="rId48" Type="http://schemas.openxmlformats.org/officeDocument/2006/relationships/hyperlink" Target="http://www.sanfrancisco.gob.mx/transparencia/na" TargetMode="External"/><Relationship Id="rId56" Type="http://schemas.openxmlformats.org/officeDocument/2006/relationships/hyperlink" Target="http://www.sanfrancisco.gob.mx/transparencia/na" TargetMode="External"/><Relationship Id="rId64" Type="http://schemas.openxmlformats.org/officeDocument/2006/relationships/hyperlink" Target="http://www.sanfrancisco.gob.mx/transparencia/na" TargetMode="External"/><Relationship Id="rId69" Type="http://schemas.openxmlformats.org/officeDocument/2006/relationships/hyperlink" Target="http://www.sanfrancisco.gob.mx/transparencia/na" TargetMode="External"/><Relationship Id="rId77" Type="http://schemas.openxmlformats.org/officeDocument/2006/relationships/hyperlink" Target="http://www.sanfrancisco.gob.mx/transparencia/na" TargetMode="External"/><Relationship Id="rId100" Type="http://schemas.openxmlformats.org/officeDocument/2006/relationships/hyperlink" Target="http://www.sanfrancisco.gob.mx/transparencia/archivos/2019/03/201907090880002730.pdf" TargetMode="External"/><Relationship Id="rId8" Type="http://schemas.openxmlformats.org/officeDocument/2006/relationships/hyperlink" Target="http://www.sanfrancisco.gob.mx/transparencia/archivos/2019/03/201907090880002714.pdf" TargetMode="External"/><Relationship Id="rId51" Type="http://schemas.openxmlformats.org/officeDocument/2006/relationships/hyperlink" Target="http://www.sanfrancisco.gob.mx/transparencia/na" TargetMode="External"/><Relationship Id="rId72" Type="http://schemas.openxmlformats.org/officeDocument/2006/relationships/hyperlink" Target="http://www.sanfrancisco.gob.mx/transparencia/na" TargetMode="External"/><Relationship Id="rId80" Type="http://schemas.openxmlformats.org/officeDocument/2006/relationships/hyperlink" Target="http://www.sanfrancisco.gob.mx/transparencia/na" TargetMode="External"/><Relationship Id="rId85" Type="http://schemas.openxmlformats.org/officeDocument/2006/relationships/hyperlink" Target="http://www.sanfrancisco.gob.mx/transparencia/na" TargetMode="External"/><Relationship Id="rId93" Type="http://schemas.openxmlformats.org/officeDocument/2006/relationships/hyperlink" Target="http://www.sanfrancisco.gob.mx/transparencia/archivos/2019/03/201907090880002711.pdf" TargetMode="External"/><Relationship Id="rId98" Type="http://schemas.openxmlformats.org/officeDocument/2006/relationships/hyperlink" Target="http://www.sanfrancisco.gob.mx/transparencia/archivos/2019/03/201907090880002761.pdf" TargetMode="External"/><Relationship Id="rId3" Type="http://schemas.openxmlformats.org/officeDocument/2006/relationships/hyperlink" Target="http://www.sanfrancisco.gob.mx/transparencia/na" TargetMode="External"/><Relationship Id="rId12" Type="http://schemas.openxmlformats.org/officeDocument/2006/relationships/hyperlink" Target="http://www.sanfrancisco.gob.mx/transparencia/archivos/2019/03/201907090880002737.pdf" TargetMode="External"/><Relationship Id="rId17" Type="http://schemas.openxmlformats.org/officeDocument/2006/relationships/hyperlink" Target="http://www.sanfrancisco.gob.mx/transparencia/na" TargetMode="External"/><Relationship Id="rId25" Type="http://schemas.openxmlformats.org/officeDocument/2006/relationships/hyperlink" Target="http://www.sanfrancisco.gob.mx/transparencia/na" TargetMode="External"/><Relationship Id="rId33" Type="http://schemas.openxmlformats.org/officeDocument/2006/relationships/hyperlink" Target="http://www.sanfrancisco.gob.mx/transparencia/na" TargetMode="External"/><Relationship Id="rId38" Type="http://schemas.openxmlformats.org/officeDocument/2006/relationships/hyperlink" Target="http://www.sanfrancisco.gob.mx/transparencia/na" TargetMode="External"/><Relationship Id="rId46" Type="http://schemas.openxmlformats.org/officeDocument/2006/relationships/hyperlink" Target="http://www.sanfrancisco.gob.mx/transparencia/na" TargetMode="External"/><Relationship Id="rId59" Type="http://schemas.openxmlformats.org/officeDocument/2006/relationships/hyperlink" Target="http://www.sanfrancisco.gob.mx/transparencia/na" TargetMode="External"/><Relationship Id="rId67" Type="http://schemas.openxmlformats.org/officeDocument/2006/relationships/hyperlink" Target="http://www.sanfrancisco.gob.mx/transparencia/na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www.sanfrancisco.gob.mx/transparencia/na" TargetMode="External"/><Relationship Id="rId41" Type="http://schemas.openxmlformats.org/officeDocument/2006/relationships/hyperlink" Target="http://www.sanfrancisco.gob.mx/transparencia/na" TargetMode="External"/><Relationship Id="rId54" Type="http://schemas.openxmlformats.org/officeDocument/2006/relationships/hyperlink" Target="http://www.sanfrancisco.gob.mx/transparencia/na" TargetMode="External"/><Relationship Id="rId62" Type="http://schemas.openxmlformats.org/officeDocument/2006/relationships/hyperlink" Target="http://www.sanfrancisco.gob.mx/transparencia/na" TargetMode="External"/><Relationship Id="rId70" Type="http://schemas.openxmlformats.org/officeDocument/2006/relationships/hyperlink" Target="http://www.sanfrancisco.gob.mx/transparencia/na" TargetMode="External"/><Relationship Id="rId75" Type="http://schemas.openxmlformats.org/officeDocument/2006/relationships/hyperlink" Target="http://www.sanfrancisco.gob.mx/transparencia/na" TargetMode="External"/><Relationship Id="rId83" Type="http://schemas.openxmlformats.org/officeDocument/2006/relationships/hyperlink" Target="http://www.sanfrancisco.gob.mx/transparencia/na" TargetMode="External"/><Relationship Id="rId88" Type="http://schemas.openxmlformats.org/officeDocument/2006/relationships/hyperlink" Target="http://www.sanfrancisco.gob.mx/transparencia/na" TargetMode="External"/><Relationship Id="rId91" Type="http://schemas.openxmlformats.org/officeDocument/2006/relationships/hyperlink" Target="http://www.sanfrancisco.gob.mx/transparencia/archivos/2019/03/201907090880002706.pdf" TargetMode="External"/><Relationship Id="rId96" Type="http://schemas.openxmlformats.org/officeDocument/2006/relationships/hyperlink" Target="http://www.sanfrancisco.gob.mx/transparencia/na" TargetMode="External"/><Relationship Id="rId1" Type="http://schemas.openxmlformats.org/officeDocument/2006/relationships/hyperlink" Target="http://www.sanfrancisco.gob.mx/transparencia/archivos/2019/03/201907090880002701.pdf" TargetMode="External"/><Relationship Id="rId6" Type="http://schemas.openxmlformats.org/officeDocument/2006/relationships/hyperlink" Target="http://www.sanfrancisco.gob.mx/transparencia/archivos/2019/03/201907090880002765.xlsx" TargetMode="External"/><Relationship Id="rId15" Type="http://schemas.openxmlformats.org/officeDocument/2006/relationships/hyperlink" Target="http://www.sanfrancisco.gob.mx/transparencia/na" TargetMode="External"/><Relationship Id="rId23" Type="http://schemas.openxmlformats.org/officeDocument/2006/relationships/hyperlink" Target="http://www.sanfrancisco.gob.mx/transparencia/na" TargetMode="External"/><Relationship Id="rId28" Type="http://schemas.openxmlformats.org/officeDocument/2006/relationships/hyperlink" Target="http://www.sanfrancisco.gob.mx/transparencia/na" TargetMode="External"/><Relationship Id="rId36" Type="http://schemas.openxmlformats.org/officeDocument/2006/relationships/hyperlink" Target="http://www.sanfrancisco.gob.mx/transparencia/na" TargetMode="External"/><Relationship Id="rId49" Type="http://schemas.openxmlformats.org/officeDocument/2006/relationships/hyperlink" Target="http://www.sanfrancisco.gob.mx/transparencia/na" TargetMode="External"/><Relationship Id="rId57" Type="http://schemas.openxmlformats.org/officeDocument/2006/relationships/hyperlink" Target="http://www.sanfrancisco.gob.mx/transparencia/na" TargetMode="External"/><Relationship Id="rId10" Type="http://schemas.openxmlformats.org/officeDocument/2006/relationships/hyperlink" Target="http://www.sanfrancisco.gob.mx/transparencia/archivos/2019/03/201907090880002732.pdf" TargetMode="External"/><Relationship Id="rId31" Type="http://schemas.openxmlformats.org/officeDocument/2006/relationships/hyperlink" Target="http://www.sanfrancisco.gob.mx/transparencia/na" TargetMode="External"/><Relationship Id="rId44" Type="http://schemas.openxmlformats.org/officeDocument/2006/relationships/hyperlink" Target="http://www.sanfrancisco.gob.mx/transparencia/na" TargetMode="External"/><Relationship Id="rId52" Type="http://schemas.openxmlformats.org/officeDocument/2006/relationships/hyperlink" Target="http://www.sanfrancisco.gob.mx/transparencia/na" TargetMode="External"/><Relationship Id="rId60" Type="http://schemas.openxmlformats.org/officeDocument/2006/relationships/hyperlink" Target="http://www.sanfrancisco.gob.mx/transparencia/na" TargetMode="External"/><Relationship Id="rId65" Type="http://schemas.openxmlformats.org/officeDocument/2006/relationships/hyperlink" Target="http://www.sanfrancisco.gob.mx/transparencia/na" TargetMode="External"/><Relationship Id="rId73" Type="http://schemas.openxmlformats.org/officeDocument/2006/relationships/hyperlink" Target="http://www.sanfrancisco.gob.mx/transparencia/na" TargetMode="External"/><Relationship Id="rId78" Type="http://schemas.openxmlformats.org/officeDocument/2006/relationships/hyperlink" Target="http://www.sanfrancisco.gob.mx/transparencia/na" TargetMode="External"/><Relationship Id="rId81" Type="http://schemas.openxmlformats.org/officeDocument/2006/relationships/hyperlink" Target="http://www.sanfrancisco.gob.mx/transparencia/na" TargetMode="External"/><Relationship Id="rId86" Type="http://schemas.openxmlformats.org/officeDocument/2006/relationships/hyperlink" Target="http://www.sanfrancisco.gob.mx/transparencia/na" TargetMode="External"/><Relationship Id="rId94" Type="http://schemas.openxmlformats.org/officeDocument/2006/relationships/hyperlink" Target="http://www.sanfrancisco.gob.mx/transparencia/archivos/2019/03/201907090880002713.pdf" TargetMode="External"/><Relationship Id="rId99" Type="http://schemas.openxmlformats.org/officeDocument/2006/relationships/hyperlink" Target="http://www.sanfrancisco.gob.mx/transparencia/archivos/2019/03/201907090880002704.pdf" TargetMode="External"/><Relationship Id="rId101" Type="http://schemas.openxmlformats.org/officeDocument/2006/relationships/hyperlink" Target="http://www.sanfrancisco.gob.mx/transparencia/archivos/2019/03/201907090880002754.pdf" TargetMode="External"/><Relationship Id="rId4" Type="http://schemas.openxmlformats.org/officeDocument/2006/relationships/hyperlink" Target="http://www.sanfrancisco.gob.mx/transparencia/archivos/2019/03/201907090880002765.xlsx" TargetMode="External"/><Relationship Id="rId9" Type="http://schemas.openxmlformats.org/officeDocument/2006/relationships/hyperlink" Target="http://www.sanfrancisco.gob.mx/transparencia/archivos/2019/03/201907090880002768.pdf" TargetMode="External"/><Relationship Id="rId13" Type="http://schemas.openxmlformats.org/officeDocument/2006/relationships/hyperlink" Target="http://www.sanfrancisco.gob.mx/transparencia/archivos/2019/03/201907090880002738.pdf" TargetMode="External"/><Relationship Id="rId18" Type="http://schemas.openxmlformats.org/officeDocument/2006/relationships/hyperlink" Target="http://www.sanfrancisco.gob.mx/transparencia/na" TargetMode="External"/><Relationship Id="rId39" Type="http://schemas.openxmlformats.org/officeDocument/2006/relationships/hyperlink" Target="http://www.sanfrancisco.gob.mx/transparencia/na" TargetMode="External"/><Relationship Id="rId34" Type="http://schemas.openxmlformats.org/officeDocument/2006/relationships/hyperlink" Target="http://www.sanfrancisco.gob.mx/transparencia/na" TargetMode="External"/><Relationship Id="rId50" Type="http://schemas.openxmlformats.org/officeDocument/2006/relationships/hyperlink" Target="http://www.sanfrancisco.gob.mx/transparencia/na" TargetMode="External"/><Relationship Id="rId55" Type="http://schemas.openxmlformats.org/officeDocument/2006/relationships/hyperlink" Target="http://www.sanfrancisco.gob.mx/transparencia/na" TargetMode="External"/><Relationship Id="rId76" Type="http://schemas.openxmlformats.org/officeDocument/2006/relationships/hyperlink" Target="http://www.sanfrancisco.gob.mx/transparencia/na" TargetMode="External"/><Relationship Id="rId97" Type="http://schemas.openxmlformats.org/officeDocument/2006/relationships/hyperlink" Target="http://www.sanfrancisco.gob.mx/transparencia/n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0880002846.pdf" TargetMode="External"/><Relationship Id="rId2" Type="http://schemas.openxmlformats.org/officeDocument/2006/relationships/hyperlink" Target="http://www.sanfrancisco.gob.mx/transparencia/archivos/2019/03/201907090880002843.pdf" TargetMode="External"/><Relationship Id="rId1" Type="http://schemas.openxmlformats.org/officeDocument/2006/relationships/hyperlink" Target="http://www.sanfrancisco.gob.mx/transparencia/archivos/2019/03/201907090880002845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sanfrancisco.gob.mx/transparencia/archivos/2019/03/201907090880002849.pdf" TargetMode="External"/><Relationship Id="rId4" Type="http://schemas.openxmlformats.org/officeDocument/2006/relationships/hyperlink" Target="http://www.sanfrancisco.gob.mx/transparencia/archivos/2019/03/201907090880002847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0880002769.pdf" TargetMode="External"/><Relationship Id="rId2" Type="http://schemas.openxmlformats.org/officeDocument/2006/relationships/hyperlink" Target="http://www.sanfrancisco.gob.mx/transparencia/archivos/2019/03/201907090880002710.pdf" TargetMode="External"/><Relationship Id="rId1" Type="http://schemas.openxmlformats.org/officeDocument/2006/relationships/hyperlink" Target="http://www.sanfrancisco.gob.mx/transparencia/archivos/2019/03/201907090880002707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topLeftCell="A2" workbookViewId="0">
      <pane ySplit="6" topLeftCell="A8" activePane="bottomLeft" state="frozen"/>
      <selection activeCell="AN2" sqref="AN2"/>
      <selection pane="bottomLeft" activeCell="A34" sqref="A34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21.28515625" customWidth="1"/>
    <col min="5" max="5" width="32.85546875" bestFit="1" customWidth="1"/>
    <col min="6" max="6" width="22.140625" customWidth="1"/>
    <col min="7" max="7" width="40.5703125" customWidth="1"/>
    <col min="8" max="8" width="48" bestFit="1" customWidth="1"/>
    <col min="9" max="9" width="39" customWidth="1"/>
    <col min="10" max="10" width="26.140625" customWidth="1"/>
    <col min="11" max="11" width="16.85546875" customWidth="1"/>
    <col min="12" max="12" width="15.5703125" customWidth="1"/>
    <col min="13" max="13" width="16" customWidth="1"/>
    <col min="14" max="14" width="18.5703125" customWidth="1"/>
    <col min="15" max="15" width="27.140625" customWidth="1"/>
    <col min="16" max="16" width="18.85546875" customWidth="1"/>
    <col min="17" max="17" width="19.85546875" customWidth="1"/>
    <col min="18" max="18" width="29" customWidth="1"/>
    <col min="19" max="19" width="10.140625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4.42578125" customWidth="1"/>
    <col min="27" max="27" width="32.42578125" style="5" customWidth="1"/>
    <col min="28" max="28" width="32.140625" customWidth="1"/>
    <col min="29" max="30" width="12.28515625" customWidth="1"/>
    <col min="31" max="32" width="61" style="5" customWidth="1"/>
    <col min="33" max="33" width="15.7109375" customWidth="1"/>
    <col min="34" max="34" width="19.7109375" customWidth="1"/>
    <col min="35" max="35" width="18.7109375" customWidth="1"/>
    <col min="36" max="36" width="16.42578125" customWidth="1"/>
    <col min="37" max="37" width="17.28515625" customWidth="1"/>
    <col min="38" max="38" width="24.140625" customWidth="1"/>
    <col min="39" max="40" width="87.85546875" bestFit="1" customWidth="1"/>
    <col min="41" max="41" width="57.7109375" customWidth="1"/>
    <col min="42" max="42" width="57.140625" customWidth="1"/>
    <col min="43" max="43" width="13.140625" bestFit="1" customWidth="1"/>
    <col min="44" max="44" width="10.42578125" bestFit="1" customWidth="1"/>
    <col min="45" max="45" width="13.140625" bestFit="1" customWidth="1"/>
    <col min="46" max="46" width="18.5703125" customWidth="1"/>
  </cols>
  <sheetData>
    <row r="1" spans="1:46" hidden="1" x14ac:dyDescent="0.25">
      <c r="A1" t="s">
        <v>0</v>
      </c>
    </row>
    <row r="2" spans="1:46" s="3" customFormat="1" ht="12.75" x14ac:dyDescent="0.2">
      <c r="A2" s="54" t="s">
        <v>1</v>
      </c>
      <c r="B2" s="55"/>
      <c r="C2" s="55"/>
      <c r="D2" s="54" t="s">
        <v>2</v>
      </c>
      <c r="E2" s="55"/>
      <c r="F2" s="55"/>
      <c r="G2" s="56" t="s">
        <v>3</v>
      </c>
      <c r="H2" s="55"/>
      <c r="I2" s="55"/>
      <c r="AA2" s="48"/>
      <c r="AE2" s="48"/>
      <c r="AF2" s="48"/>
    </row>
    <row r="3" spans="1:46" s="3" customFormat="1" ht="63" customHeight="1" x14ac:dyDescent="0.2">
      <c r="A3" s="57" t="s">
        <v>4</v>
      </c>
      <c r="B3" s="58"/>
      <c r="C3" s="58"/>
      <c r="D3" s="59" t="s">
        <v>5</v>
      </c>
      <c r="E3" s="60"/>
      <c r="F3" s="60"/>
      <c r="G3" s="57" t="s">
        <v>6</v>
      </c>
      <c r="H3" s="61"/>
      <c r="I3" s="61"/>
      <c r="AA3" s="48"/>
      <c r="AE3" s="48"/>
      <c r="AF3" s="48"/>
    </row>
    <row r="4" spans="1:46" s="3" customFormat="1" ht="12.75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48" t="s">
        <v>10</v>
      </c>
      <c r="AB4" s="3" t="s">
        <v>13</v>
      </c>
      <c r="AC4" s="3" t="s">
        <v>8</v>
      </c>
      <c r="AD4" s="3" t="s">
        <v>8</v>
      </c>
      <c r="AE4" s="48" t="s">
        <v>11</v>
      </c>
      <c r="AF4" s="48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12.75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48" t="s">
        <v>42</v>
      </c>
      <c r="AB5" s="3" t="s">
        <v>43</v>
      </c>
      <c r="AC5" s="3" t="s">
        <v>44</v>
      </c>
      <c r="AD5" s="3" t="s">
        <v>45</v>
      </c>
      <c r="AE5" s="48" t="s">
        <v>46</v>
      </c>
      <c r="AF5" s="48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12.75" x14ac:dyDescent="0.2">
      <c r="A6" s="54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s="3" customFormat="1" ht="114.7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6" customFormat="1" ht="129" customHeight="1" x14ac:dyDescent="0.25">
      <c r="A8" s="10">
        <v>2019</v>
      </c>
      <c r="B8" s="11">
        <v>43647</v>
      </c>
      <c r="C8" s="11">
        <v>43738</v>
      </c>
      <c r="D8" s="12" t="s">
        <v>109</v>
      </c>
      <c r="E8" s="12" t="s">
        <v>112</v>
      </c>
      <c r="F8" s="6" t="s">
        <v>150</v>
      </c>
      <c r="G8" s="13" t="s">
        <v>295</v>
      </c>
      <c r="H8" s="14" t="s">
        <v>272</v>
      </c>
      <c r="I8" s="15" t="s">
        <v>191</v>
      </c>
      <c r="J8" s="17">
        <v>1</v>
      </c>
      <c r="K8" s="7" t="s">
        <v>307</v>
      </c>
      <c r="L8" s="7" t="s">
        <v>308</v>
      </c>
      <c r="M8" s="6" t="s">
        <v>309</v>
      </c>
      <c r="N8" s="8" t="s">
        <v>305</v>
      </c>
      <c r="O8" s="16" t="s">
        <v>305</v>
      </c>
      <c r="P8" s="16" t="s">
        <v>305</v>
      </c>
      <c r="Q8" s="12" t="s">
        <v>375</v>
      </c>
      <c r="R8" s="12" t="str">
        <f>F8</f>
        <v>OPM-SFR/2019-040</v>
      </c>
      <c r="S8" s="36">
        <v>43647</v>
      </c>
      <c r="T8" s="37">
        <f>U8/1.16</f>
        <v>195476.81896551725</v>
      </c>
      <c r="U8" s="21">
        <v>226753.11</v>
      </c>
      <c r="V8" s="12">
        <v>0</v>
      </c>
      <c r="W8" s="12">
        <v>0</v>
      </c>
      <c r="X8" s="12" t="s">
        <v>304</v>
      </c>
      <c r="Y8" s="12" t="s">
        <v>305</v>
      </c>
      <c r="Z8" s="12" t="s">
        <v>306</v>
      </c>
      <c r="AA8" s="49" t="str">
        <f>I8</f>
        <v>RESIDENCIA PARA LA OBRA PUENTE PARA CICLOVÍA EN EL ECOBULEVARD</v>
      </c>
      <c r="AB8" s="38">
        <v>28073.19932</v>
      </c>
      <c r="AC8" s="18">
        <v>43648</v>
      </c>
      <c r="AD8" s="18">
        <v>43767</v>
      </c>
      <c r="AE8" s="50" t="s">
        <v>232</v>
      </c>
      <c r="AF8" s="51" t="s">
        <v>272</v>
      </c>
      <c r="AG8" s="12" t="s">
        <v>284</v>
      </c>
      <c r="AH8" s="12" t="s">
        <v>286</v>
      </c>
      <c r="AI8" s="35">
        <v>1</v>
      </c>
      <c r="AJ8" s="12" t="s">
        <v>117</v>
      </c>
      <c r="AK8" s="12">
        <v>0</v>
      </c>
      <c r="AL8" s="20" t="s">
        <v>301</v>
      </c>
      <c r="AM8" s="19" t="s">
        <v>287</v>
      </c>
      <c r="AN8" s="19" t="s">
        <v>287</v>
      </c>
      <c r="AO8" s="19" t="s">
        <v>272</v>
      </c>
      <c r="AP8" s="19" t="s">
        <v>272</v>
      </c>
      <c r="AQ8" s="12" t="s">
        <v>294</v>
      </c>
      <c r="AR8" s="11">
        <v>43768</v>
      </c>
      <c r="AS8" s="11">
        <v>43738</v>
      </c>
      <c r="AT8" s="6" t="s">
        <v>273</v>
      </c>
    </row>
    <row r="9" spans="1:46" s="16" customFormat="1" ht="50.25" customHeight="1" thickBot="1" x14ac:dyDescent="0.3">
      <c r="A9" s="10">
        <v>2019</v>
      </c>
      <c r="B9" s="11">
        <v>43647</v>
      </c>
      <c r="C9" s="11">
        <v>43738</v>
      </c>
      <c r="D9" s="12" t="s">
        <v>109</v>
      </c>
      <c r="E9" s="12" t="s">
        <v>112</v>
      </c>
      <c r="F9" s="6" t="s">
        <v>151</v>
      </c>
      <c r="G9" s="13" t="s">
        <v>297</v>
      </c>
      <c r="H9" s="14" t="s">
        <v>272</v>
      </c>
      <c r="I9" s="15" t="s">
        <v>192</v>
      </c>
      <c r="J9" s="17">
        <v>2</v>
      </c>
      <c r="K9" s="7" t="s">
        <v>305</v>
      </c>
      <c r="L9" s="7" t="s">
        <v>305</v>
      </c>
      <c r="M9" s="7" t="s">
        <v>305</v>
      </c>
      <c r="N9" s="6" t="s">
        <v>310</v>
      </c>
      <c r="O9" s="16" t="s">
        <v>305</v>
      </c>
      <c r="P9" s="16" t="s">
        <v>305</v>
      </c>
      <c r="Q9" s="12" t="s">
        <v>375</v>
      </c>
      <c r="R9" s="12" t="str">
        <f t="shared" ref="R9:R48" si="0">F9</f>
        <v>OPM-SFR/2019-042</v>
      </c>
      <c r="S9" s="36">
        <v>43654</v>
      </c>
      <c r="T9" s="37">
        <f t="shared" ref="T9:T48" si="1">U9/1.16</f>
        <v>689112.83620689658</v>
      </c>
      <c r="U9" s="21">
        <v>799370.89</v>
      </c>
      <c r="V9" s="12">
        <v>0</v>
      </c>
      <c r="W9" s="12">
        <v>0</v>
      </c>
      <c r="X9" s="12" t="s">
        <v>304</v>
      </c>
      <c r="Y9" s="12" t="s">
        <v>305</v>
      </c>
      <c r="Z9" s="12" t="s">
        <v>306</v>
      </c>
      <c r="AA9" s="49" t="str">
        <f t="shared" ref="AA9:AA48" si="2">I9</f>
        <v xml:space="preserve">RESIDENCIA PARA LA OBRA CONSTRUCCIÓN DE SEGUNDA ETAPA DE LA VIALIDAD FRANCISCO I MADERO, </v>
      </c>
      <c r="AB9" s="39">
        <v>319748.35600000003</v>
      </c>
      <c r="AC9" s="18">
        <v>43655</v>
      </c>
      <c r="AD9" s="18">
        <v>43804</v>
      </c>
      <c r="AE9" s="50" t="s">
        <v>233</v>
      </c>
      <c r="AF9" s="51" t="s">
        <v>272</v>
      </c>
      <c r="AG9" s="12" t="s">
        <v>284</v>
      </c>
      <c r="AH9" s="12" t="s">
        <v>286</v>
      </c>
      <c r="AI9" s="35">
        <f>AI8+1</f>
        <v>2</v>
      </c>
      <c r="AJ9" s="12" t="s">
        <v>117</v>
      </c>
      <c r="AK9" s="12">
        <v>0</v>
      </c>
      <c r="AL9" s="20" t="s">
        <v>301</v>
      </c>
      <c r="AM9" s="19" t="s">
        <v>287</v>
      </c>
      <c r="AN9" s="19" t="s">
        <v>287</v>
      </c>
      <c r="AO9" s="19" t="s">
        <v>272</v>
      </c>
      <c r="AP9" s="19" t="s">
        <v>272</v>
      </c>
      <c r="AQ9" s="12" t="s">
        <v>294</v>
      </c>
      <c r="AR9" s="11">
        <v>43768</v>
      </c>
      <c r="AS9" s="11">
        <v>43738</v>
      </c>
      <c r="AT9" s="6" t="s">
        <v>273</v>
      </c>
    </row>
    <row r="10" spans="1:46" s="16" customFormat="1" ht="81.75" customHeight="1" thickBot="1" x14ac:dyDescent="0.3">
      <c r="A10" s="10">
        <v>2019</v>
      </c>
      <c r="B10" s="11">
        <v>43647</v>
      </c>
      <c r="C10" s="11">
        <v>43738</v>
      </c>
      <c r="D10" s="12" t="s">
        <v>109</v>
      </c>
      <c r="E10" s="12" t="s">
        <v>111</v>
      </c>
      <c r="F10" s="6" t="s">
        <v>152</v>
      </c>
      <c r="G10" s="13" t="s">
        <v>296</v>
      </c>
      <c r="H10" s="14" t="s">
        <v>272</v>
      </c>
      <c r="I10" s="27" t="s">
        <v>193</v>
      </c>
      <c r="J10" s="17">
        <v>3</v>
      </c>
      <c r="K10" s="7" t="s">
        <v>305</v>
      </c>
      <c r="L10" s="7" t="s">
        <v>305</v>
      </c>
      <c r="M10" s="7" t="s">
        <v>305</v>
      </c>
      <c r="N10" s="6" t="s">
        <v>311</v>
      </c>
      <c r="O10" s="22" t="s">
        <v>362</v>
      </c>
      <c r="P10" s="16" t="s">
        <v>305</v>
      </c>
      <c r="Q10" s="12" t="s">
        <v>375</v>
      </c>
      <c r="R10" s="12" t="str">
        <f t="shared" si="0"/>
        <v>OPM-SFR/2019-043</v>
      </c>
      <c r="S10" s="36">
        <v>43656</v>
      </c>
      <c r="T10" s="37">
        <f t="shared" si="1"/>
        <v>429950.41379310354</v>
      </c>
      <c r="U10" s="23">
        <v>498742.48000000004</v>
      </c>
      <c r="V10" s="12">
        <v>0</v>
      </c>
      <c r="W10" s="12">
        <v>0</v>
      </c>
      <c r="X10" s="12" t="s">
        <v>304</v>
      </c>
      <c r="Y10" s="12" t="s">
        <v>305</v>
      </c>
      <c r="Z10" s="12" t="s">
        <v>306</v>
      </c>
      <c r="AA10" s="49" t="str">
        <f t="shared" si="2"/>
        <v>REHABILITACIÓN DE AUDITORIO EN LA UNIDAD DEPORTIVA J. JESÚS RODRÍGUEZ BARBA 4TA. ETAPA (ALUMBRADO)</v>
      </c>
      <c r="AB10" s="39">
        <v>33541.355920000002</v>
      </c>
      <c r="AC10" s="18">
        <v>43657</v>
      </c>
      <c r="AD10" s="18">
        <v>43686</v>
      </c>
      <c r="AE10" s="50" t="s">
        <v>269</v>
      </c>
      <c r="AF10" s="51" t="s">
        <v>272</v>
      </c>
      <c r="AG10" s="12" t="s">
        <v>283</v>
      </c>
      <c r="AH10" s="12" t="str">
        <f>AG10</f>
        <v>estatales y municipales</v>
      </c>
      <c r="AI10" s="35">
        <f t="shared" ref="AI10:AI48" si="3">AI9+1</f>
        <v>3</v>
      </c>
      <c r="AJ10" s="12" t="s">
        <v>116</v>
      </c>
      <c r="AK10" s="12">
        <v>1</v>
      </c>
      <c r="AL10" s="20" t="s">
        <v>302</v>
      </c>
      <c r="AM10" s="19" t="s">
        <v>287</v>
      </c>
      <c r="AN10" s="19" t="s">
        <v>287</v>
      </c>
      <c r="AO10" s="19" t="s">
        <v>272</v>
      </c>
      <c r="AP10" s="19" t="s">
        <v>272</v>
      </c>
      <c r="AQ10" s="12" t="s">
        <v>294</v>
      </c>
      <c r="AR10" s="11">
        <v>43768</v>
      </c>
      <c r="AS10" s="11">
        <v>43738</v>
      </c>
      <c r="AT10" s="6" t="s">
        <v>274</v>
      </c>
    </row>
    <row r="11" spans="1:46" s="16" customFormat="1" ht="92.25" customHeight="1" thickBot="1" x14ac:dyDescent="0.3">
      <c r="A11" s="10">
        <v>2019</v>
      </c>
      <c r="B11" s="11">
        <v>43647</v>
      </c>
      <c r="C11" s="11">
        <v>43738</v>
      </c>
      <c r="D11" s="12" t="s">
        <v>109</v>
      </c>
      <c r="E11" s="12" t="s">
        <v>111</v>
      </c>
      <c r="F11" s="6" t="s">
        <v>153</v>
      </c>
      <c r="G11" s="13" t="s">
        <v>296</v>
      </c>
      <c r="H11" s="14" t="s">
        <v>272</v>
      </c>
      <c r="I11" s="15" t="s">
        <v>194</v>
      </c>
      <c r="J11" s="17">
        <v>4</v>
      </c>
      <c r="K11" s="7" t="s">
        <v>312</v>
      </c>
      <c r="L11" s="7" t="s">
        <v>313</v>
      </c>
      <c r="M11" s="6" t="s">
        <v>314</v>
      </c>
      <c r="N11" s="8" t="s">
        <v>305</v>
      </c>
      <c r="O11" s="17" t="s">
        <v>305</v>
      </c>
      <c r="P11" s="16" t="s">
        <v>305</v>
      </c>
      <c r="Q11" s="12" t="s">
        <v>375</v>
      </c>
      <c r="R11" s="12" t="str">
        <f t="shared" si="0"/>
        <v>OPM-SFR/2019-044</v>
      </c>
      <c r="S11" s="36">
        <v>43656</v>
      </c>
      <c r="T11" s="37">
        <f t="shared" si="1"/>
        <v>1339629.0172413792</v>
      </c>
      <c r="U11" s="23">
        <v>1553969.66</v>
      </c>
      <c r="V11" s="12">
        <v>0</v>
      </c>
      <c r="W11" s="12">
        <v>0</v>
      </c>
      <c r="X11" s="12" t="s">
        <v>304</v>
      </c>
      <c r="Y11" s="12" t="s">
        <v>305</v>
      </c>
      <c r="Z11" s="12" t="s">
        <v>306</v>
      </c>
      <c r="AA11" s="49" t="str">
        <f t="shared" si="2"/>
        <v>CONSTRUCCIÓN DE MURO PERIMETRAL LADO NORTE, EN LA UNIDAD DEPORTIVA MUNICIPAL J. JESÚS RODRÍGUEZ BARBA PRIMERA ETAPA</v>
      </c>
      <c r="AB11" s="39">
        <v>627518.35216000001</v>
      </c>
      <c r="AC11" s="18">
        <v>43658</v>
      </c>
      <c r="AD11" s="18">
        <v>43747</v>
      </c>
      <c r="AE11" s="50" t="s">
        <v>234</v>
      </c>
      <c r="AF11" s="51" t="s">
        <v>272</v>
      </c>
      <c r="AG11" s="12" t="s">
        <v>283</v>
      </c>
      <c r="AH11" s="12" t="str">
        <f t="shared" ref="AH11:AH48" si="4">AG11</f>
        <v>estatales y municipales</v>
      </c>
      <c r="AI11" s="35">
        <f t="shared" si="3"/>
        <v>4</v>
      </c>
      <c r="AJ11" s="12" t="s">
        <v>116</v>
      </c>
      <c r="AK11" s="12">
        <v>2</v>
      </c>
      <c r="AL11" s="20" t="s">
        <v>302</v>
      </c>
      <c r="AM11" s="19" t="s">
        <v>287</v>
      </c>
      <c r="AN11" s="19" t="s">
        <v>287</v>
      </c>
      <c r="AO11" s="19" t="s">
        <v>272</v>
      </c>
      <c r="AP11" s="19" t="s">
        <v>272</v>
      </c>
      <c r="AQ11" s="12" t="s">
        <v>294</v>
      </c>
      <c r="AR11" s="11">
        <v>43768</v>
      </c>
      <c r="AS11" s="11">
        <v>43738</v>
      </c>
      <c r="AT11" s="6" t="s">
        <v>274</v>
      </c>
    </row>
    <row r="12" spans="1:46" s="17" customFormat="1" ht="87" customHeight="1" x14ac:dyDescent="0.25">
      <c r="A12" s="10">
        <v>2019</v>
      </c>
      <c r="B12" s="11">
        <v>43647</v>
      </c>
      <c r="C12" s="11">
        <v>43738</v>
      </c>
      <c r="D12" s="12" t="s">
        <v>109</v>
      </c>
      <c r="E12" s="12" t="s">
        <v>111</v>
      </c>
      <c r="F12" s="6" t="s">
        <v>154</v>
      </c>
      <c r="G12" s="13" t="s">
        <v>296</v>
      </c>
      <c r="H12" s="14" t="s">
        <v>272</v>
      </c>
      <c r="I12" s="15" t="s">
        <v>195</v>
      </c>
      <c r="J12" s="17">
        <f>J11+1</f>
        <v>5</v>
      </c>
      <c r="K12" s="7" t="s">
        <v>315</v>
      </c>
      <c r="L12" s="7" t="s">
        <v>316</v>
      </c>
      <c r="M12" s="6" t="s">
        <v>317</v>
      </c>
      <c r="N12" s="8" t="s">
        <v>305</v>
      </c>
      <c r="O12" s="17" t="s">
        <v>305</v>
      </c>
      <c r="P12" s="16" t="s">
        <v>305</v>
      </c>
      <c r="Q12" s="12" t="s">
        <v>375</v>
      </c>
      <c r="R12" s="12" t="str">
        <f t="shared" si="0"/>
        <v>OPM-SFR/2019-045</v>
      </c>
      <c r="S12" s="36">
        <v>43656</v>
      </c>
      <c r="T12" s="37">
        <f t="shared" si="1"/>
        <v>178696.43103448278</v>
      </c>
      <c r="U12" s="25">
        <v>207287.86000000002</v>
      </c>
      <c r="V12" s="12">
        <v>0</v>
      </c>
      <c r="W12" s="12">
        <v>0</v>
      </c>
      <c r="X12" s="12" t="s">
        <v>304</v>
      </c>
      <c r="Y12" s="12" t="s">
        <v>305</v>
      </c>
      <c r="Z12" s="12" t="s">
        <v>306</v>
      </c>
      <c r="AA12" s="49" t="str">
        <f t="shared" si="2"/>
        <v>REHABILITACIÓN DE OBRA COMPLEMENTARIA EN EL MÓDULO MORELOS</v>
      </c>
      <c r="AB12" s="40">
        <v>19054.59836</v>
      </c>
      <c r="AC12" s="18">
        <v>43658</v>
      </c>
      <c r="AD12" s="18">
        <v>43687</v>
      </c>
      <c r="AE12" s="50" t="s">
        <v>270</v>
      </c>
      <c r="AF12" s="51" t="s">
        <v>272</v>
      </c>
      <c r="AG12" s="4" t="s">
        <v>283</v>
      </c>
      <c r="AH12" s="12" t="str">
        <f t="shared" si="4"/>
        <v>estatales y municipales</v>
      </c>
      <c r="AI12" s="35">
        <f t="shared" si="3"/>
        <v>5</v>
      </c>
      <c r="AJ12" s="12" t="s">
        <v>116</v>
      </c>
      <c r="AK12" s="4">
        <v>3</v>
      </c>
      <c r="AL12" s="20" t="s">
        <v>302</v>
      </c>
      <c r="AM12" s="19" t="s">
        <v>287</v>
      </c>
      <c r="AN12" s="19" t="s">
        <v>287</v>
      </c>
      <c r="AO12" s="19" t="s">
        <v>272</v>
      </c>
      <c r="AP12" s="19" t="s">
        <v>272</v>
      </c>
      <c r="AQ12" s="12" t="s">
        <v>294</v>
      </c>
      <c r="AR12" s="11">
        <v>43768</v>
      </c>
      <c r="AS12" s="11">
        <v>43738</v>
      </c>
      <c r="AT12" s="6" t="s">
        <v>274</v>
      </c>
    </row>
    <row r="13" spans="1:46" s="17" customFormat="1" ht="86.25" customHeight="1" thickBot="1" x14ac:dyDescent="0.3">
      <c r="A13" s="10">
        <v>2019</v>
      </c>
      <c r="B13" s="11">
        <v>43647</v>
      </c>
      <c r="C13" s="11">
        <v>43738</v>
      </c>
      <c r="D13" s="12" t="s">
        <v>109</v>
      </c>
      <c r="E13" s="12" t="s">
        <v>111</v>
      </c>
      <c r="F13" s="6" t="s">
        <v>155</v>
      </c>
      <c r="G13" s="13" t="s">
        <v>296</v>
      </c>
      <c r="H13" s="14" t="s">
        <v>272</v>
      </c>
      <c r="I13" s="15" t="s">
        <v>196</v>
      </c>
      <c r="J13" s="17">
        <f t="shared" ref="J13:J48" si="5">J12+1</f>
        <v>6</v>
      </c>
      <c r="K13" s="7" t="s">
        <v>318</v>
      </c>
      <c r="L13" s="7" t="s">
        <v>319</v>
      </c>
      <c r="M13" s="6" t="s">
        <v>320</v>
      </c>
      <c r="N13" s="8" t="s">
        <v>305</v>
      </c>
      <c r="O13" s="17" t="s">
        <v>305</v>
      </c>
      <c r="P13" s="16" t="s">
        <v>305</v>
      </c>
      <c r="Q13" s="12" t="s">
        <v>375</v>
      </c>
      <c r="R13" s="12" t="str">
        <f t="shared" si="0"/>
        <v>OPM-SFR/2019-046</v>
      </c>
      <c r="S13" s="36">
        <v>43657</v>
      </c>
      <c r="T13" s="37">
        <f t="shared" si="1"/>
        <v>1961203.7068965517</v>
      </c>
      <c r="U13" s="21">
        <v>2274996.2999999998</v>
      </c>
      <c r="V13" s="12">
        <v>0</v>
      </c>
      <c r="W13" s="12">
        <v>0</v>
      </c>
      <c r="X13" s="12" t="s">
        <v>304</v>
      </c>
      <c r="Y13" s="12" t="s">
        <v>305</v>
      </c>
      <c r="Z13" s="12" t="s">
        <v>306</v>
      </c>
      <c r="AA13" s="49" t="str">
        <f t="shared" si="2"/>
        <v>PAVIMENTACIÓN DE LA CALLE MADRIZ (1ERA. ETAPA)</v>
      </c>
      <c r="AB13" s="39">
        <v>947559.67263999989</v>
      </c>
      <c r="AC13" s="18">
        <v>43658</v>
      </c>
      <c r="AD13" s="18">
        <v>43747</v>
      </c>
      <c r="AE13" s="50" t="s">
        <v>235</v>
      </c>
      <c r="AF13" s="51" t="s">
        <v>272</v>
      </c>
      <c r="AG13" s="4" t="s">
        <v>284</v>
      </c>
      <c r="AH13" s="12" t="str">
        <f t="shared" si="4"/>
        <v>federales</v>
      </c>
      <c r="AI13" s="35">
        <f t="shared" si="3"/>
        <v>6</v>
      </c>
      <c r="AJ13" s="12" t="s">
        <v>117</v>
      </c>
      <c r="AK13" s="4">
        <v>0</v>
      </c>
      <c r="AL13" s="20" t="s">
        <v>302</v>
      </c>
      <c r="AM13" s="19" t="s">
        <v>287</v>
      </c>
      <c r="AN13" s="19" t="s">
        <v>287</v>
      </c>
      <c r="AO13" s="19" t="s">
        <v>272</v>
      </c>
      <c r="AP13" s="19" t="s">
        <v>272</v>
      </c>
      <c r="AQ13" s="12" t="s">
        <v>294</v>
      </c>
      <c r="AR13" s="11">
        <v>43768</v>
      </c>
      <c r="AS13" s="11">
        <v>43738</v>
      </c>
      <c r="AT13" s="6" t="s">
        <v>275</v>
      </c>
    </row>
    <row r="14" spans="1:46" s="17" customFormat="1" ht="93.75" customHeight="1" thickBot="1" x14ac:dyDescent="0.3">
      <c r="A14" s="10">
        <v>2019</v>
      </c>
      <c r="B14" s="11">
        <v>43647</v>
      </c>
      <c r="C14" s="11">
        <v>43738</v>
      </c>
      <c r="D14" s="12" t="s">
        <v>109</v>
      </c>
      <c r="E14" s="12" t="s">
        <v>115</v>
      </c>
      <c r="F14" s="6" t="s">
        <v>156</v>
      </c>
      <c r="G14" s="13" t="s">
        <v>296</v>
      </c>
      <c r="H14" s="14" t="s">
        <v>272</v>
      </c>
      <c r="I14" s="28" t="s">
        <v>197</v>
      </c>
      <c r="J14" s="17">
        <f t="shared" si="5"/>
        <v>7</v>
      </c>
      <c r="K14" s="7" t="s">
        <v>321</v>
      </c>
      <c r="L14" s="7" t="s">
        <v>322</v>
      </c>
      <c r="M14" s="6" t="s">
        <v>323</v>
      </c>
      <c r="N14" s="8" t="s">
        <v>305</v>
      </c>
      <c r="O14" s="17" t="s">
        <v>305</v>
      </c>
      <c r="P14" s="16" t="s">
        <v>305</v>
      </c>
      <c r="Q14" s="12" t="s">
        <v>375</v>
      </c>
      <c r="R14" s="12" t="str">
        <f t="shared" si="0"/>
        <v>OPM-SFR/2019-047</v>
      </c>
      <c r="S14" s="36">
        <v>43662</v>
      </c>
      <c r="T14" s="37">
        <f t="shared" si="1"/>
        <v>223448.27586206899</v>
      </c>
      <c r="U14" s="21">
        <v>259200</v>
      </c>
      <c r="V14" s="12">
        <v>0</v>
      </c>
      <c r="W14" s="12">
        <v>0</v>
      </c>
      <c r="X14" s="12" t="s">
        <v>304</v>
      </c>
      <c r="Y14" s="12" t="s">
        <v>305</v>
      </c>
      <c r="Z14" s="12" t="s">
        <v>306</v>
      </c>
      <c r="AA14" s="49" t="str">
        <f t="shared" si="2"/>
        <v xml:space="preserve">ELABORACIÓN DE 16 PROYECTOS EJECUTIVOS DE PAVIMENTACIÓN DE VIALIDADES EN ZONAS DE ATENCIÓN PRIORITARIA EN EL MUNICIPIO </v>
      </c>
      <c r="AB14" s="39">
        <v>25920</v>
      </c>
      <c r="AC14" s="18">
        <v>43664</v>
      </c>
      <c r="AD14" s="18">
        <v>43723</v>
      </c>
      <c r="AE14" s="50" t="s">
        <v>236</v>
      </c>
      <c r="AF14" s="51" t="s">
        <v>272</v>
      </c>
      <c r="AG14" s="4" t="s">
        <v>284</v>
      </c>
      <c r="AH14" s="12" t="str">
        <f t="shared" si="4"/>
        <v>federales</v>
      </c>
      <c r="AI14" s="35">
        <f t="shared" si="3"/>
        <v>7</v>
      </c>
      <c r="AJ14" s="12" t="s">
        <v>117</v>
      </c>
      <c r="AK14" s="4">
        <v>0</v>
      </c>
      <c r="AL14" s="20" t="s">
        <v>302</v>
      </c>
      <c r="AM14" s="19" t="s">
        <v>287</v>
      </c>
      <c r="AN14" s="19" t="s">
        <v>287</v>
      </c>
      <c r="AO14" s="19" t="s">
        <v>288</v>
      </c>
      <c r="AP14" s="19" t="s">
        <v>289</v>
      </c>
      <c r="AQ14" s="12" t="s">
        <v>294</v>
      </c>
      <c r="AR14" s="11">
        <v>43768</v>
      </c>
      <c r="AS14" s="11">
        <v>43738</v>
      </c>
      <c r="AT14" s="6" t="s">
        <v>276</v>
      </c>
    </row>
    <row r="15" spans="1:46" s="17" customFormat="1" ht="125.25" customHeight="1" x14ac:dyDescent="0.25">
      <c r="A15" s="10">
        <v>2019</v>
      </c>
      <c r="B15" s="11">
        <v>43647</v>
      </c>
      <c r="C15" s="11">
        <v>43738</v>
      </c>
      <c r="D15" s="12" t="s">
        <v>109</v>
      </c>
      <c r="E15" s="12" t="s">
        <v>111</v>
      </c>
      <c r="F15" s="6" t="s">
        <v>157</v>
      </c>
      <c r="G15" s="13" t="s">
        <v>296</v>
      </c>
      <c r="H15" s="14" t="s">
        <v>272</v>
      </c>
      <c r="I15" s="15" t="s">
        <v>198</v>
      </c>
      <c r="J15" s="17">
        <f t="shared" si="5"/>
        <v>8</v>
      </c>
      <c r="K15" s="7" t="s">
        <v>305</v>
      </c>
      <c r="L15" s="7" t="s">
        <v>305</v>
      </c>
      <c r="M15" s="7" t="s">
        <v>305</v>
      </c>
      <c r="N15" s="6" t="s">
        <v>324</v>
      </c>
      <c r="O15" s="22" t="s">
        <v>363</v>
      </c>
      <c r="P15" s="16" t="s">
        <v>305</v>
      </c>
      <c r="Q15" s="12" t="s">
        <v>375</v>
      </c>
      <c r="R15" s="12" t="str">
        <f t="shared" si="0"/>
        <v>OPM-SFR/2019-048</v>
      </c>
      <c r="S15" s="36">
        <v>43664</v>
      </c>
      <c r="T15" s="37">
        <f t="shared" si="1"/>
        <v>567846.97413793101</v>
      </c>
      <c r="U15" s="21">
        <v>658702.49</v>
      </c>
      <c r="V15" s="12">
        <v>0</v>
      </c>
      <c r="W15" s="12">
        <v>0</v>
      </c>
      <c r="X15" s="12" t="s">
        <v>304</v>
      </c>
      <c r="Y15" s="12" t="s">
        <v>305</v>
      </c>
      <c r="Z15" s="12" t="s">
        <v>306</v>
      </c>
      <c r="AA15" s="49" t="str">
        <f t="shared" si="2"/>
        <v>ILUMINACIÓN DEL PALACIO MUNICIPAL</v>
      </c>
      <c r="AB15" s="40">
        <v>317329.51608000003</v>
      </c>
      <c r="AC15" s="18">
        <v>43665</v>
      </c>
      <c r="AD15" s="18">
        <v>43710</v>
      </c>
      <c r="AE15" s="50" t="s">
        <v>237</v>
      </c>
      <c r="AF15" s="51" t="s">
        <v>272</v>
      </c>
      <c r="AG15" s="4" t="s">
        <v>284</v>
      </c>
      <c r="AH15" s="12" t="str">
        <f t="shared" si="4"/>
        <v>federales</v>
      </c>
      <c r="AI15" s="35">
        <f t="shared" si="3"/>
        <v>8</v>
      </c>
      <c r="AJ15" s="12" t="s">
        <v>117</v>
      </c>
      <c r="AK15" s="4">
        <v>0</v>
      </c>
      <c r="AL15" s="20" t="s">
        <v>302</v>
      </c>
      <c r="AM15" s="19" t="s">
        <v>287</v>
      </c>
      <c r="AN15" s="19" t="s">
        <v>287</v>
      </c>
      <c r="AO15" s="19" t="s">
        <v>272</v>
      </c>
      <c r="AP15" s="19" t="s">
        <v>272</v>
      </c>
      <c r="AQ15" s="12" t="s">
        <v>294</v>
      </c>
      <c r="AR15" s="11">
        <v>43768</v>
      </c>
      <c r="AS15" s="11">
        <v>43738</v>
      </c>
      <c r="AT15" s="6" t="s">
        <v>277</v>
      </c>
    </row>
    <row r="16" spans="1:46" s="17" customFormat="1" ht="50.25" customHeight="1" thickBot="1" x14ac:dyDescent="0.3">
      <c r="A16" s="10">
        <v>2019</v>
      </c>
      <c r="B16" s="11">
        <v>43647</v>
      </c>
      <c r="C16" s="11">
        <v>43738</v>
      </c>
      <c r="D16" s="12" t="s">
        <v>109</v>
      </c>
      <c r="E16" s="12" t="s">
        <v>111</v>
      </c>
      <c r="F16" s="6" t="s">
        <v>158</v>
      </c>
      <c r="G16" s="41" t="str">
        <f>[1]Informacion!$G$18</f>
        <v xml:space="preserve">QUE EL PRESENTE CONTRATO LO ADJUDICA MEDIANTE LA MODALIDAD DE: ADJUDICACIÓN DIRECTA, CON FUNDAMENTO EN EL ARTÍCULO 73 FRACCIÓN II DE LA LEY DE OBRA PÚBLICA Y SERVICIOS RELACIÓNADOS CON LA MISMA PARA EL ESTADO Y LOS MUNICIPIOS DE GUANAJUATO. </v>
      </c>
      <c r="H16" s="14" t="s">
        <v>272</v>
      </c>
      <c r="I16" s="15" t="s">
        <v>199</v>
      </c>
      <c r="J16" s="17">
        <f t="shared" si="5"/>
        <v>9</v>
      </c>
      <c r="K16" s="7" t="s">
        <v>305</v>
      </c>
      <c r="L16" s="7" t="s">
        <v>305</v>
      </c>
      <c r="M16" s="7" t="s">
        <v>305</v>
      </c>
      <c r="N16" s="6" t="s">
        <v>324</v>
      </c>
      <c r="O16" s="22" t="s">
        <v>363</v>
      </c>
      <c r="P16" s="16" t="s">
        <v>305</v>
      </c>
      <c r="Q16" s="12" t="s">
        <v>375</v>
      </c>
      <c r="R16" s="12" t="str">
        <f t="shared" si="0"/>
        <v>OPM-SFR/2019-049</v>
      </c>
      <c r="S16" s="36">
        <v>43664</v>
      </c>
      <c r="T16" s="37">
        <f t="shared" si="1"/>
        <v>615163.20689655177</v>
      </c>
      <c r="U16" s="21">
        <v>713589.32</v>
      </c>
      <c r="V16" s="12">
        <v>0</v>
      </c>
      <c r="W16" s="12">
        <v>0</v>
      </c>
      <c r="X16" s="12" t="s">
        <v>304</v>
      </c>
      <c r="Y16" s="12" t="s">
        <v>305</v>
      </c>
      <c r="Z16" s="12" t="s">
        <v>306</v>
      </c>
      <c r="AA16" s="49" t="str">
        <f t="shared" si="2"/>
        <v>ILUMINACIÓN DEL JARDÍN DEL ZÓCALO MUNICIPAL</v>
      </c>
      <c r="AB16" s="39">
        <v>349634.19264000002</v>
      </c>
      <c r="AC16" s="18">
        <v>43665</v>
      </c>
      <c r="AD16" s="18">
        <v>43710</v>
      </c>
      <c r="AE16" s="41" t="s">
        <v>238</v>
      </c>
      <c r="AF16" s="51" t="s">
        <v>272</v>
      </c>
      <c r="AG16" s="4" t="s">
        <v>284</v>
      </c>
      <c r="AH16" s="12" t="str">
        <f t="shared" si="4"/>
        <v>federales</v>
      </c>
      <c r="AI16" s="35">
        <f t="shared" si="3"/>
        <v>9</v>
      </c>
      <c r="AJ16" s="12" t="s">
        <v>117</v>
      </c>
      <c r="AK16" s="4">
        <v>0</v>
      </c>
      <c r="AL16" s="20" t="s">
        <v>302</v>
      </c>
      <c r="AM16" s="19" t="s">
        <v>287</v>
      </c>
      <c r="AN16" s="19" t="s">
        <v>287</v>
      </c>
      <c r="AO16" s="19" t="s">
        <v>272</v>
      </c>
      <c r="AP16" s="19" t="s">
        <v>272</v>
      </c>
      <c r="AQ16" s="12" t="s">
        <v>294</v>
      </c>
      <c r="AR16" s="11">
        <v>43768</v>
      </c>
      <c r="AS16" s="11">
        <v>43738</v>
      </c>
      <c r="AT16" s="6" t="s">
        <v>277</v>
      </c>
    </row>
    <row r="17" spans="1:46" s="17" customFormat="1" ht="50.25" customHeight="1" x14ac:dyDescent="0.25">
      <c r="A17" s="10">
        <v>2019</v>
      </c>
      <c r="B17" s="11">
        <v>43647</v>
      </c>
      <c r="C17" s="11">
        <v>43738</v>
      </c>
      <c r="D17" s="12" t="s">
        <v>109</v>
      </c>
      <c r="E17" s="12" t="s">
        <v>111</v>
      </c>
      <c r="F17" s="6" t="s">
        <v>159</v>
      </c>
      <c r="G17" s="41" t="str">
        <f>[1]Informacion!$G$20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17" s="14" t="s">
        <v>272</v>
      </c>
      <c r="I17" s="15" t="s">
        <v>200</v>
      </c>
      <c r="J17" s="17">
        <f t="shared" si="5"/>
        <v>10</v>
      </c>
      <c r="K17" s="7" t="s">
        <v>305</v>
      </c>
      <c r="L17" s="7" t="s">
        <v>305</v>
      </c>
      <c r="M17" s="7" t="s">
        <v>305</v>
      </c>
      <c r="N17" s="6" t="s">
        <v>325</v>
      </c>
      <c r="O17" s="22" t="s">
        <v>364</v>
      </c>
      <c r="P17" s="16" t="s">
        <v>305</v>
      </c>
      <c r="Q17" s="12" t="s">
        <v>375</v>
      </c>
      <c r="R17" s="12" t="str">
        <f t="shared" si="0"/>
        <v>OPM-SFR/2019-051</v>
      </c>
      <c r="S17" s="36">
        <v>43671</v>
      </c>
      <c r="T17" s="37">
        <f t="shared" si="1"/>
        <v>120689.6551724138</v>
      </c>
      <c r="U17" s="21">
        <v>140000</v>
      </c>
      <c r="V17" s="12">
        <v>0</v>
      </c>
      <c r="W17" s="12">
        <v>0</v>
      </c>
      <c r="X17" s="12" t="s">
        <v>304</v>
      </c>
      <c r="Y17" s="12" t="s">
        <v>305</v>
      </c>
      <c r="Z17" s="12" t="s">
        <v>306</v>
      </c>
      <c r="AA17" s="49" t="str">
        <f t="shared" si="2"/>
        <v>AMPLIACIÓN DE RED ELÉCTRICA EN LA LOCALIDAD DE SAN JOSÉ DE LA BARRANCA</v>
      </c>
      <c r="AB17" s="26">
        <v>0</v>
      </c>
      <c r="AC17" s="18">
        <v>43672</v>
      </c>
      <c r="AD17" s="18">
        <v>43731</v>
      </c>
      <c r="AE17" s="41" t="s">
        <v>239</v>
      </c>
      <c r="AF17" s="51" t="s">
        <v>272</v>
      </c>
      <c r="AG17" s="4" t="s">
        <v>284</v>
      </c>
      <c r="AH17" s="12" t="str">
        <f t="shared" si="4"/>
        <v>federales</v>
      </c>
      <c r="AI17" s="35">
        <f t="shared" si="3"/>
        <v>10</v>
      </c>
      <c r="AJ17" s="12" t="s">
        <v>117</v>
      </c>
      <c r="AK17" s="4">
        <v>0</v>
      </c>
      <c r="AL17" s="20" t="s">
        <v>302</v>
      </c>
      <c r="AM17" s="19" t="s">
        <v>287</v>
      </c>
      <c r="AN17" s="19" t="s">
        <v>287</v>
      </c>
      <c r="AO17" s="19" t="s">
        <v>272</v>
      </c>
      <c r="AP17" s="19" t="s">
        <v>272</v>
      </c>
      <c r="AQ17" s="12" t="s">
        <v>294</v>
      </c>
      <c r="AR17" s="11">
        <v>43768</v>
      </c>
      <c r="AS17" s="11">
        <v>43738</v>
      </c>
      <c r="AT17" s="6" t="s">
        <v>275</v>
      </c>
    </row>
    <row r="18" spans="1:46" s="17" customFormat="1" ht="50.25" customHeight="1" x14ac:dyDescent="0.25">
      <c r="A18" s="10">
        <v>2019</v>
      </c>
      <c r="B18" s="11">
        <v>43647</v>
      </c>
      <c r="C18" s="11">
        <v>43738</v>
      </c>
      <c r="D18" s="12" t="s">
        <v>109</v>
      </c>
      <c r="E18" s="12" t="s">
        <v>111</v>
      </c>
      <c r="F18" s="6" t="s">
        <v>160</v>
      </c>
      <c r="G18" s="41" t="str">
        <f>[1]Informacion!$G$21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18" s="14" t="s">
        <v>272</v>
      </c>
      <c r="I18" s="29" t="s">
        <v>201</v>
      </c>
      <c r="J18" s="17">
        <f t="shared" si="5"/>
        <v>11</v>
      </c>
      <c r="K18" s="7" t="s">
        <v>305</v>
      </c>
      <c r="L18" s="7" t="s">
        <v>305</v>
      </c>
      <c r="M18" s="7" t="s">
        <v>305</v>
      </c>
      <c r="N18" s="6" t="s">
        <v>325</v>
      </c>
      <c r="O18" s="22" t="s">
        <v>364</v>
      </c>
      <c r="P18" s="16" t="s">
        <v>305</v>
      </c>
      <c r="Q18" s="12" t="s">
        <v>375</v>
      </c>
      <c r="R18" s="12" t="str">
        <f t="shared" si="0"/>
        <v>OPM-SFR/2019-052</v>
      </c>
      <c r="S18" s="36">
        <v>43671</v>
      </c>
      <c r="T18" s="37">
        <f t="shared" si="1"/>
        <v>217068.96551724139</v>
      </c>
      <c r="U18" s="21">
        <v>251800</v>
      </c>
      <c r="V18" s="12">
        <v>0</v>
      </c>
      <c r="W18" s="12">
        <v>0</v>
      </c>
      <c r="X18" s="12" t="s">
        <v>304</v>
      </c>
      <c r="Y18" s="12" t="s">
        <v>305</v>
      </c>
      <c r="Z18" s="12" t="s">
        <v>306</v>
      </c>
      <c r="AA18" s="49" t="str">
        <f t="shared" si="2"/>
        <v>AMPLIACIÓN DE RED ELECTRICA EN LA LOCALIDAD DE SAN RAFAEL DE ESTALA</v>
      </c>
      <c r="AB18" s="40">
        <v>20266.06884</v>
      </c>
      <c r="AC18" s="18">
        <v>43672</v>
      </c>
      <c r="AD18" s="18">
        <v>43731</v>
      </c>
      <c r="AE18" s="41" t="s">
        <v>240</v>
      </c>
      <c r="AF18" s="51" t="s">
        <v>272</v>
      </c>
      <c r="AG18" s="4" t="s">
        <v>284</v>
      </c>
      <c r="AH18" s="12" t="str">
        <f t="shared" si="4"/>
        <v>federales</v>
      </c>
      <c r="AI18" s="35">
        <f t="shared" si="3"/>
        <v>11</v>
      </c>
      <c r="AJ18" s="12" t="s">
        <v>117</v>
      </c>
      <c r="AK18" s="4">
        <v>0</v>
      </c>
      <c r="AL18" s="20" t="s">
        <v>302</v>
      </c>
      <c r="AM18" s="19" t="s">
        <v>287</v>
      </c>
      <c r="AN18" s="19" t="s">
        <v>287</v>
      </c>
      <c r="AO18" s="19" t="s">
        <v>272</v>
      </c>
      <c r="AP18" s="19" t="s">
        <v>272</v>
      </c>
      <c r="AQ18" s="12" t="s">
        <v>294</v>
      </c>
      <c r="AR18" s="11">
        <v>43768</v>
      </c>
      <c r="AS18" s="11">
        <v>43738</v>
      </c>
      <c r="AT18" s="6" t="s">
        <v>275</v>
      </c>
    </row>
    <row r="19" spans="1:46" s="17" customFormat="1" ht="50.25" customHeight="1" x14ac:dyDescent="0.25">
      <c r="A19" s="10">
        <v>2019</v>
      </c>
      <c r="B19" s="11">
        <v>43647</v>
      </c>
      <c r="C19" s="11">
        <v>43738</v>
      </c>
      <c r="D19" s="12" t="s">
        <v>109</v>
      </c>
      <c r="E19" s="12" t="s">
        <v>111</v>
      </c>
      <c r="F19" s="6" t="s">
        <v>161</v>
      </c>
      <c r="G19" s="41" t="str">
        <f>[1]Informacion!$G$22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19" s="14" t="s">
        <v>272</v>
      </c>
      <c r="I19" s="27" t="s">
        <v>202</v>
      </c>
      <c r="J19" s="17">
        <f t="shared" si="5"/>
        <v>12</v>
      </c>
      <c r="K19" s="7" t="s">
        <v>305</v>
      </c>
      <c r="L19" s="7" t="s">
        <v>305</v>
      </c>
      <c r="M19" s="7" t="s">
        <v>305</v>
      </c>
      <c r="N19" s="6" t="s">
        <v>325</v>
      </c>
      <c r="O19" s="22" t="s">
        <v>364</v>
      </c>
      <c r="P19" s="16" t="s">
        <v>305</v>
      </c>
      <c r="Q19" s="12" t="s">
        <v>375</v>
      </c>
      <c r="R19" s="12" t="str">
        <f t="shared" si="0"/>
        <v>OPM-SFR/2019-053</v>
      </c>
      <c r="S19" s="36">
        <v>43671</v>
      </c>
      <c r="T19" s="37">
        <f t="shared" si="1"/>
        <v>277292.72413793107</v>
      </c>
      <c r="U19" s="21">
        <v>321659.56</v>
      </c>
      <c r="V19" s="12">
        <v>0</v>
      </c>
      <c r="W19" s="12">
        <v>0</v>
      </c>
      <c r="X19" s="12" t="s">
        <v>304</v>
      </c>
      <c r="Y19" s="12" t="s">
        <v>305</v>
      </c>
      <c r="Z19" s="12" t="s">
        <v>306</v>
      </c>
      <c r="AA19" s="49" t="str">
        <f t="shared" si="2"/>
        <v>AMPLIACIÓN DE RED ELECTRICA EN LA LOCALIDAD DE SAN AGUSTÍN</v>
      </c>
      <c r="AB19" s="40">
        <v>7514.625</v>
      </c>
      <c r="AC19" s="18">
        <v>43672</v>
      </c>
      <c r="AD19" s="18">
        <v>43731</v>
      </c>
      <c r="AE19" s="41" t="s">
        <v>241</v>
      </c>
      <c r="AF19" s="51" t="s">
        <v>272</v>
      </c>
      <c r="AG19" s="4" t="s">
        <v>284</v>
      </c>
      <c r="AH19" s="12" t="str">
        <f t="shared" si="4"/>
        <v>federales</v>
      </c>
      <c r="AI19" s="35">
        <f t="shared" si="3"/>
        <v>12</v>
      </c>
      <c r="AJ19" s="12" t="s">
        <v>117</v>
      </c>
      <c r="AK19" s="4">
        <v>0</v>
      </c>
      <c r="AL19" s="20" t="s">
        <v>302</v>
      </c>
      <c r="AM19" s="19" t="s">
        <v>287</v>
      </c>
      <c r="AN19" s="19" t="s">
        <v>287</v>
      </c>
      <c r="AO19" s="19" t="s">
        <v>272</v>
      </c>
      <c r="AP19" s="19" t="s">
        <v>272</v>
      </c>
      <c r="AQ19" s="12" t="s">
        <v>294</v>
      </c>
      <c r="AR19" s="11">
        <v>43768</v>
      </c>
      <c r="AS19" s="11">
        <v>43738</v>
      </c>
      <c r="AT19" s="6" t="s">
        <v>275</v>
      </c>
    </row>
    <row r="20" spans="1:46" s="17" customFormat="1" ht="50.25" customHeight="1" x14ac:dyDescent="0.25">
      <c r="A20" s="10">
        <v>2019</v>
      </c>
      <c r="B20" s="11">
        <v>43647</v>
      </c>
      <c r="C20" s="11">
        <v>43738</v>
      </c>
      <c r="D20" s="12" t="s">
        <v>109</v>
      </c>
      <c r="E20" s="12" t="s">
        <v>111</v>
      </c>
      <c r="F20" s="6" t="s">
        <v>162</v>
      </c>
      <c r="G20" s="41" t="str">
        <f>[1]Informacion!$G$23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20" s="14" t="s">
        <v>272</v>
      </c>
      <c r="I20" s="27" t="s">
        <v>203</v>
      </c>
      <c r="J20" s="17">
        <f t="shared" si="5"/>
        <v>13</v>
      </c>
      <c r="K20" s="7" t="s">
        <v>305</v>
      </c>
      <c r="L20" s="7" t="s">
        <v>305</v>
      </c>
      <c r="M20" s="7" t="s">
        <v>305</v>
      </c>
      <c r="N20" s="6" t="s">
        <v>325</v>
      </c>
      <c r="O20" s="22" t="s">
        <v>364</v>
      </c>
      <c r="P20" s="16" t="s">
        <v>305</v>
      </c>
      <c r="Q20" s="12" t="s">
        <v>375</v>
      </c>
      <c r="R20" s="12" t="str">
        <f t="shared" si="0"/>
        <v>OPM-SFR/2019-054</v>
      </c>
      <c r="S20" s="36">
        <v>43671</v>
      </c>
      <c r="T20" s="37">
        <f t="shared" si="1"/>
        <v>60112.913793103449</v>
      </c>
      <c r="U20" s="21">
        <v>69730.98</v>
      </c>
      <c r="V20" s="12">
        <v>0</v>
      </c>
      <c r="W20" s="12">
        <v>0</v>
      </c>
      <c r="X20" s="12" t="s">
        <v>304</v>
      </c>
      <c r="Y20" s="12" t="s">
        <v>305</v>
      </c>
      <c r="Z20" s="12" t="s">
        <v>306</v>
      </c>
      <c r="AA20" s="49" t="str">
        <f t="shared" si="2"/>
        <v>AMPLIACIÓN DE RED ELECTRICA EN LA COMUNIDAD DE LOMA DEL LIEBRERO</v>
      </c>
      <c r="AB20" s="40">
        <v>3368.2189200000003</v>
      </c>
      <c r="AC20" s="18">
        <v>43672</v>
      </c>
      <c r="AD20" s="18">
        <v>43731</v>
      </c>
      <c r="AE20" s="41" t="s">
        <v>242</v>
      </c>
      <c r="AF20" s="51" t="s">
        <v>272</v>
      </c>
      <c r="AG20" s="4" t="s">
        <v>284</v>
      </c>
      <c r="AH20" s="12" t="str">
        <f t="shared" si="4"/>
        <v>federales</v>
      </c>
      <c r="AI20" s="35">
        <f t="shared" si="3"/>
        <v>13</v>
      </c>
      <c r="AJ20" s="12" t="s">
        <v>117</v>
      </c>
      <c r="AK20" s="4">
        <v>0</v>
      </c>
      <c r="AL20" s="20" t="s">
        <v>302</v>
      </c>
      <c r="AM20" s="19" t="s">
        <v>287</v>
      </c>
      <c r="AN20" s="19" t="s">
        <v>287</v>
      </c>
      <c r="AO20" s="19" t="s">
        <v>272</v>
      </c>
      <c r="AP20" s="19" t="s">
        <v>272</v>
      </c>
      <c r="AQ20" s="12" t="s">
        <v>294</v>
      </c>
      <c r="AR20" s="11">
        <v>43768</v>
      </c>
      <c r="AS20" s="11">
        <v>43738</v>
      </c>
      <c r="AT20" s="6" t="s">
        <v>275</v>
      </c>
    </row>
    <row r="21" spans="1:46" s="17" customFormat="1" ht="50.25" customHeight="1" x14ac:dyDescent="0.25">
      <c r="A21" s="10">
        <v>2019</v>
      </c>
      <c r="B21" s="11">
        <v>43647</v>
      </c>
      <c r="C21" s="11">
        <v>43738</v>
      </c>
      <c r="D21" s="12" t="s">
        <v>109</v>
      </c>
      <c r="E21" s="12" t="s">
        <v>111</v>
      </c>
      <c r="F21" s="6" t="s">
        <v>163</v>
      </c>
      <c r="G21" s="41" t="str">
        <f>[1]Informacion!$G$24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21" s="14" t="s">
        <v>272</v>
      </c>
      <c r="I21" s="27" t="s">
        <v>204</v>
      </c>
      <c r="J21" s="17">
        <f t="shared" si="5"/>
        <v>14</v>
      </c>
      <c r="K21" s="7" t="s">
        <v>305</v>
      </c>
      <c r="L21" s="7" t="s">
        <v>305</v>
      </c>
      <c r="M21" s="7" t="s">
        <v>305</v>
      </c>
      <c r="N21" s="6" t="s">
        <v>325</v>
      </c>
      <c r="O21" s="22" t="s">
        <v>364</v>
      </c>
      <c r="P21" s="16" t="s">
        <v>305</v>
      </c>
      <c r="Q21" s="12" t="s">
        <v>375</v>
      </c>
      <c r="R21" s="12" t="str">
        <f t="shared" si="0"/>
        <v>OPM-SFR/2019-055</v>
      </c>
      <c r="S21" s="36">
        <v>43671</v>
      </c>
      <c r="T21" s="37">
        <f t="shared" si="1"/>
        <v>154321.41379310345</v>
      </c>
      <c r="U21" s="21">
        <v>179012.84</v>
      </c>
      <c r="V21" s="12">
        <v>0</v>
      </c>
      <c r="W21" s="12">
        <v>0</v>
      </c>
      <c r="X21" s="12" t="s">
        <v>304</v>
      </c>
      <c r="Y21" s="12" t="s">
        <v>305</v>
      </c>
      <c r="Z21" s="12" t="s">
        <v>306</v>
      </c>
      <c r="AA21" s="49" t="str">
        <f t="shared" si="2"/>
        <v>AMPLIACIÓN DE RED ELECTRICA EN LA COMUNIDAD MURALLA DE JESÚS DEL MONTE</v>
      </c>
      <c r="AB21" s="40">
        <v>13060.75668</v>
      </c>
      <c r="AC21" s="18">
        <v>43672</v>
      </c>
      <c r="AD21" s="18">
        <v>43731</v>
      </c>
      <c r="AE21" s="41" t="s">
        <v>243</v>
      </c>
      <c r="AF21" s="51" t="s">
        <v>272</v>
      </c>
      <c r="AG21" s="4" t="s">
        <v>284</v>
      </c>
      <c r="AH21" s="12" t="str">
        <f t="shared" si="4"/>
        <v>federales</v>
      </c>
      <c r="AI21" s="35">
        <f t="shared" si="3"/>
        <v>14</v>
      </c>
      <c r="AJ21" s="12" t="s">
        <v>117</v>
      </c>
      <c r="AK21" s="4">
        <v>0</v>
      </c>
      <c r="AL21" s="20" t="s">
        <v>302</v>
      </c>
      <c r="AM21" s="19" t="s">
        <v>287</v>
      </c>
      <c r="AN21" s="19" t="s">
        <v>287</v>
      </c>
      <c r="AO21" s="19" t="s">
        <v>272</v>
      </c>
      <c r="AP21" s="19" t="s">
        <v>272</v>
      </c>
      <c r="AQ21" s="12" t="s">
        <v>294</v>
      </c>
      <c r="AR21" s="11">
        <v>43768</v>
      </c>
      <c r="AS21" s="11">
        <v>43738</v>
      </c>
      <c r="AT21" s="6" t="s">
        <v>275</v>
      </c>
    </row>
    <row r="22" spans="1:46" s="17" customFormat="1" ht="50.25" customHeight="1" thickBot="1" x14ac:dyDescent="0.3">
      <c r="A22" s="10">
        <v>2019</v>
      </c>
      <c r="B22" s="11">
        <v>43647</v>
      </c>
      <c r="C22" s="11">
        <v>43738</v>
      </c>
      <c r="D22" s="12" t="s">
        <v>109</v>
      </c>
      <c r="E22" s="12" t="s">
        <v>111</v>
      </c>
      <c r="F22" s="6" t="s">
        <v>164</v>
      </c>
      <c r="G22" s="41" t="str">
        <f>[1]Informacion!$G$25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22" s="14" t="s">
        <v>272</v>
      </c>
      <c r="I22" s="27" t="s">
        <v>205</v>
      </c>
      <c r="J22" s="17">
        <f t="shared" si="5"/>
        <v>15</v>
      </c>
      <c r="K22" s="7" t="s">
        <v>305</v>
      </c>
      <c r="L22" s="7" t="s">
        <v>305</v>
      </c>
      <c r="M22" s="7" t="s">
        <v>305</v>
      </c>
      <c r="N22" s="6" t="s">
        <v>325</v>
      </c>
      <c r="O22" s="22" t="s">
        <v>364</v>
      </c>
      <c r="P22" s="16" t="s">
        <v>305</v>
      </c>
      <c r="Q22" s="12" t="s">
        <v>375</v>
      </c>
      <c r="R22" s="12" t="str">
        <f t="shared" si="0"/>
        <v>OPM-SFR/2019-056</v>
      </c>
      <c r="S22" s="36">
        <v>43671</v>
      </c>
      <c r="T22" s="37">
        <f t="shared" si="1"/>
        <v>225685.22413793104</v>
      </c>
      <c r="U22" s="21">
        <v>261794.86</v>
      </c>
      <c r="V22" s="12">
        <v>0</v>
      </c>
      <c r="W22" s="12">
        <v>0</v>
      </c>
      <c r="X22" s="12" t="s">
        <v>304</v>
      </c>
      <c r="Y22" s="12" t="s">
        <v>305</v>
      </c>
      <c r="Z22" s="12" t="s">
        <v>306</v>
      </c>
      <c r="AA22" s="49" t="str">
        <f t="shared" si="2"/>
        <v>AMPLIACIÓN DE RED ELECTRICA EN LA COMUNIDAD DE SAN JOSÉ DE LA CALERA</v>
      </c>
      <c r="AB22" s="39">
        <v>17303.751319999999</v>
      </c>
      <c r="AC22" s="18">
        <v>43672</v>
      </c>
      <c r="AD22" s="18">
        <v>43731</v>
      </c>
      <c r="AE22" s="41" t="s">
        <v>244</v>
      </c>
      <c r="AF22" s="51" t="s">
        <v>272</v>
      </c>
      <c r="AG22" s="4" t="s">
        <v>284</v>
      </c>
      <c r="AH22" s="12" t="str">
        <f t="shared" si="4"/>
        <v>federales</v>
      </c>
      <c r="AI22" s="35">
        <f t="shared" si="3"/>
        <v>15</v>
      </c>
      <c r="AJ22" s="12" t="s">
        <v>117</v>
      </c>
      <c r="AK22" s="4">
        <v>0</v>
      </c>
      <c r="AL22" s="20" t="s">
        <v>302</v>
      </c>
      <c r="AM22" s="19" t="s">
        <v>287</v>
      </c>
      <c r="AN22" s="19" t="s">
        <v>287</v>
      </c>
      <c r="AO22" s="19" t="s">
        <v>272</v>
      </c>
      <c r="AP22" s="19" t="s">
        <v>272</v>
      </c>
      <c r="AQ22" s="12" t="s">
        <v>294</v>
      </c>
      <c r="AR22" s="11">
        <v>43768</v>
      </c>
      <c r="AS22" s="11">
        <v>43738</v>
      </c>
      <c r="AT22" s="6" t="s">
        <v>275</v>
      </c>
    </row>
    <row r="23" spans="1:46" s="17" customFormat="1" ht="50.25" customHeight="1" x14ac:dyDescent="0.25">
      <c r="A23" s="10">
        <v>2019</v>
      </c>
      <c r="B23" s="11">
        <v>43647</v>
      </c>
      <c r="C23" s="11">
        <v>43738</v>
      </c>
      <c r="D23" s="12" t="s">
        <v>109</v>
      </c>
      <c r="E23" s="12" t="s">
        <v>111</v>
      </c>
      <c r="F23" s="6" t="s">
        <v>165</v>
      </c>
      <c r="G23" s="41" t="str">
        <f>[1]Informacion!$G$26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23" s="14" t="s">
        <v>272</v>
      </c>
      <c r="I23" s="27" t="s">
        <v>206</v>
      </c>
      <c r="J23" s="17">
        <f t="shared" si="5"/>
        <v>16</v>
      </c>
      <c r="K23" s="7" t="s">
        <v>305</v>
      </c>
      <c r="L23" s="7" t="s">
        <v>305</v>
      </c>
      <c r="M23" s="7" t="s">
        <v>305</v>
      </c>
      <c r="N23" s="6" t="s">
        <v>325</v>
      </c>
      <c r="O23" s="22" t="s">
        <v>364</v>
      </c>
      <c r="P23" s="16" t="s">
        <v>305</v>
      </c>
      <c r="Q23" s="12" t="s">
        <v>375</v>
      </c>
      <c r="R23" s="12" t="str">
        <f t="shared" si="0"/>
        <v>OPM-SFR/2019-057</v>
      </c>
      <c r="S23" s="36">
        <v>43671</v>
      </c>
      <c r="T23" s="37">
        <f t="shared" si="1"/>
        <v>81379.310344827594</v>
      </c>
      <c r="U23" s="21">
        <v>94400</v>
      </c>
      <c r="V23" s="12">
        <v>0</v>
      </c>
      <c r="W23" s="12">
        <v>0</v>
      </c>
      <c r="X23" s="12" t="s">
        <v>304</v>
      </c>
      <c r="Y23" s="12" t="s">
        <v>305</v>
      </c>
      <c r="Z23" s="12" t="s">
        <v>306</v>
      </c>
      <c r="AA23" s="49" t="str">
        <f t="shared" si="2"/>
        <v>AMPLIACIÓN DE RED ELECTRICA EN LA COMUNIDAD DE VARAL DE LA LUZ</v>
      </c>
      <c r="AB23" s="40">
        <v>0</v>
      </c>
      <c r="AC23" s="18">
        <v>43672</v>
      </c>
      <c r="AD23" s="18">
        <v>43731</v>
      </c>
      <c r="AE23" s="41" t="s">
        <v>245</v>
      </c>
      <c r="AF23" s="51" t="s">
        <v>272</v>
      </c>
      <c r="AG23" s="4" t="s">
        <v>284</v>
      </c>
      <c r="AH23" s="12" t="str">
        <f t="shared" si="4"/>
        <v>federales</v>
      </c>
      <c r="AI23" s="35">
        <f t="shared" si="3"/>
        <v>16</v>
      </c>
      <c r="AJ23" s="12" t="s">
        <v>117</v>
      </c>
      <c r="AK23" s="4">
        <v>0</v>
      </c>
      <c r="AL23" s="20" t="s">
        <v>302</v>
      </c>
      <c r="AM23" s="19" t="s">
        <v>287</v>
      </c>
      <c r="AN23" s="19" t="s">
        <v>287</v>
      </c>
      <c r="AO23" s="19" t="s">
        <v>272</v>
      </c>
      <c r="AP23" s="19" t="s">
        <v>272</v>
      </c>
      <c r="AQ23" s="12" t="s">
        <v>294</v>
      </c>
      <c r="AR23" s="11">
        <v>43768</v>
      </c>
      <c r="AS23" s="11">
        <v>43738</v>
      </c>
      <c r="AT23" s="6" t="s">
        <v>275</v>
      </c>
    </row>
    <row r="24" spans="1:46" s="17" customFormat="1" ht="50.25" customHeight="1" x14ac:dyDescent="0.25">
      <c r="A24" s="10">
        <v>2019</v>
      </c>
      <c r="B24" s="11">
        <v>43647</v>
      </c>
      <c r="C24" s="11">
        <v>43738</v>
      </c>
      <c r="D24" s="12" t="s">
        <v>109</v>
      </c>
      <c r="E24" s="12" t="s">
        <v>115</v>
      </c>
      <c r="F24" s="6" t="s">
        <v>166</v>
      </c>
      <c r="G24" s="41" t="str">
        <f>[1]Informacion!$G$27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24" s="14" t="s">
        <v>272</v>
      </c>
      <c r="I24" s="27" t="s">
        <v>207</v>
      </c>
      <c r="J24" s="17">
        <f t="shared" si="5"/>
        <v>17</v>
      </c>
      <c r="K24" s="7" t="s">
        <v>321</v>
      </c>
      <c r="L24" s="7" t="s">
        <v>326</v>
      </c>
      <c r="M24" s="6" t="s">
        <v>327</v>
      </c>
      <c r="N24" s="8" t="s">
        <v>305</v>
      </c>
      <c r="O24" s="22" t="s">
        <v>305</v>
      </c>
      <c r="P24" s="16" t="s">
        <v>305</v>
      </c>
      <c r="Q24" s="12" t="s">
        <v>375</v>
      </c>
      <c r="R24" s="12" t="str">
        <f t="shared" si="0"/>
        <v>OPM-SFR/2019-058</v>
      </c>
      <c r="S24" s="36">
        <v>43671</v>
      </c>
      <c r="T24" s="37">
        <f t="shared" si="1"/>
        <v>202006.37931034484</v>
      </c>
      <c r="U24" s="21">
        <v>234327.4</v>
      </c>
      <c r="V24" s="12">
        <v>0</v>
      </c>
      <c r="W24" s="12">
        <v>0</v>
      </c>
      <c r="X24" s="12" t="s">
        <v>304</v>
      </c>
      <c r="Y24" s="12" t="s">
        <v>305</v>
      </c>
      <c r="Z24" s="12" t="s">
        <v>306</v>
      </c>
      <c r="AA24" s="49" t="str">
        <f t="shared" si="2"/>
        <v>“PROYECTO EJECUTIVO DE DRENAJE PLUVIAL EN LA COLONIA HIDALGO”</v>
      </c>
      <c r="AB24" s="40">
        <v>0</v>
      </c>
      <c r="AC24" s="18">
        <v>43672</v>
      </c>
      <c r="AD24" s="18">
        <v>43761</v>
      </c>
      <c r="AE24" s="50" t="s">
        <v>271</v>
      </c>
      <c r="AF24" s="51" t="s">
        <v>272</v>
      </c>
      <c r="AG24" s="4" t="s">
        <v>284</v>
      </c>
      <c r="AH24" s="12" t="str">
        <f t="shared" si="4"/>
        <v>federales</v>
      </c>
      <c r="AI24" s="35">
        <f t="shared" si="3"/>
        <v>17</v>
      </c>
      <c r="AJ24" s="12" t="s">
        <v>117</v>
      </c>
      <c r="AK24" s="4">
        <v>0</v>
      </c>
      <c r="AL24" s="20" t="s">
        <v>302</v>
      </c>
      <c r="AM24" s="19" t="s">
        <v>287</v>
      </c>
      <c r="AN24" s="19" t="s">
        <v>287</v>
      </c>
      <c r="AO24" s="19" t="s">
        <v>272</v>
      </c>
      <c r="AP24" s="19" t="s">
        <v>272</v>
      </c>
      <c r="AQ24" s="12" t="s">
        <v>294</v>
      </c>
      <c r="AR24" s="11">
        <v>43768</v>
      </c>
      <c r="AS24" s="11">
        <v>43738</v>
      </c>
      <c r="AT24" s="6" t="s">
        <v>276</v>
      </c>
    </row>
    <row r="25" spans="1:46" s="17" customFormat="1" ht="79.5" customHeight="1" x14ac:dyDescent="0.25">
      <c r="A25" s="10">
        <v>2019</v>
      </c>
      <c r="B25" s="11">
        <v>43647</v>
      </c>
      <c r="C25" s="11">
        <v>43738</v>
      </c>
      <c r="D25" s="12" t="s">
        <v>109</v>
      </c>
      <c r="E25" s="12" t="s">
        <v>115</v>
      </c>
      <c r="F25" s="6" t="s">
        <v>167</v>
      </c>
      <c r="G25" s="41" t="str">
        <f>[1]Informacion!$G$28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25" s="14" t="s">
        <v>272</v>
      </c>
      <c r="I25" s="15" t="s">
        <v>208</v>
      </c>
      <c r="J25" s="17">
        <f t="shared" si="5"/>
        <v>18</v>
      </c>
      <c r="K25" s="7" t="s">
        <v>328</v>
      </c>
      <c r="L25" s="7" t="s">
        <v>329</v>
      </c>
      <c r="M25" s="6" t="s">
        <v>330</v>
      </c>
      <c r="N25" s="6" t="s">
        <v>305</v>
      </c>
      <c r="O25" s="22" t="s">
        <v>305</v>
      </c>
      <c r="P25" s="16" t="s">
        <v>305</v>
      </c>
      <c r="Q25" s="12" t="s">
        <v>375</v>
      </c>
      <c r="R25" s="12" t="str">
        <f t="shared" si="0"/>
        <v>OPM-SFR/2019-059</v>
      </c>
      <c r="S25" s="36">
        <v>43671</v>
      </c>
      <c r="T25" s="37">
        <f t="shared" si="1"/>
        <v>56611.724137931044</v>
      </c>
      <c r="U25" s="21">
        <v>65669.600000000006</v>
      </c>
      <c r="V25" s="12">
        <v>0</v>
      </c>
      <c r="W25" s="12">
        <v>0</v>
      </c>
      <c r="X25" s="12" t="s">
        <v>304</v>
      </c>
      <c r="Y25" s="12" t="s">
        <v>305</v>
      </c>
      <c r="Z25" s="12" t="s">
        <v>306</v>
      </c>
      <c r="AA25" s="49" t="str">
        <f t="shared" si="2"/>
        <v>ELABORACIÓN DE 9 ESTUDIOS DE MECÁNICA DE SUELOS PARA OBRAS EN ZONAS DE ATENCIÓN PRIORITARIA</v>
      </c>
      <c r="AB25" s="40">
        <v>0</v>
      </c>
      <c r="AC25" s="18">
        <v>43672</v>
      </c>
      <c r="AD25" s="18">
        <v>43701</v>
      </c>
      <c r="AE25" s="41" t="s">
        <v>246</v>
      </c>
      <c r="AF25" s="51" t="s">
        <v>272</v>
      </c>
      <c r="AG25" s="4" t="s">
        <v>284</v>
      </c>
      <c r="AH25" s="12" t="str">
        <f t="shared" si="4"/>
        <v>federales</v>
      </c>
      <c r="AI25" s="35">
        <f t="shared" si="3"/>
        <v>18</v>
      </c>
      <c r="AJ25" s="12" t="s">
        <v>117</v>
      </c>
      <c r="AK25" s="4">
        <v>0</v>
      </c>
      <c r="AL25" s="20" t="s">
        <v>302</v>
      </c>
      <c r="AM25" s="19" t="s">
        <v>287</v>
      </c>
      <c r="AN25" s="19" t="s">
        <v>287</v>
      </c>
      <c r="AO25" s="19" t="s">
        <v>272</v>
      </c>
      <c r="AP25" s="19" t="s">
        <v>272</v>
      </c>
      <c r="AQ25" s="12" t="s">
        <v>294</v>
      </c>
      <c r="AR25" s="11">
        <v>43768</v>
      </c>
      <c r="AS25" s="11">
        <v>43738</v>
      </c>
      <c r="AT25" s="6" t="s">
        <v>276</v>
      </c>
    </row>
    <row r="26" spans="1:46" s="17" customFormat="1" ht="73.5" customHeight="1" x14ac:dyDescent="0.25">
      <c r="A26" s="10">
        <v>2019</v>
      </c>
      <c r="B26" s="11">
        <v>43647</v>
      </c>
      <c r="C26" s="11">
        <v>43738</v>
      </c>
      <c r="D26" s="12" t="s">
        <v>109</v>
      </c>
      <c r="E26" s="12" t="s">
        <v>115</v>
      </c>
      <c r="F26" s="6" t="s">
        <v>168</v>
      </c>
      <c r="G26" s="41" t="str">
        <f>[1]Informacion!$G$29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26" s="14" t="s">
        <v>272</v>
      </c>
      <c r="I26" s="15" t="s">
        <v>209</v>
      </c>
      <c r="J26" s="17">
        <f t="shared" si="5"/>
        <v>19</v>
      </c>
      <c r="K26" s="7" t="s">
        <v>331</v>
      </c>
      <c r="L26" s="7" t="s">
        <v>329</v>
      </c>
      <c r="M26" s="6" t="s">
        <v>330</v>
      </c>
      <c r="N26" s="8" t="s">
        <v>305</v>
      </c>
      <c r="O26" s="22" t="s">
        <v>305</v>
      </c>
      <c r="P26" s="16" t="s">
        <v>305</v>
      </c>
      <c r="Q26" s="12" t="s">
        <v>375</v>
      </c>
      <c r="R26" s="12" t="str">
        <f t="shared" si="0"/>
        <v>OPM-SFR/2019-060</v>
      </c>
      <c r="S26" s="36">
        <v>43671</v>
      </c>
      <c r="T26" s="37">
        <f t="shared" si="1"/>
        <v>13448.275862068966</v>
      </c>
      <c r="U26" s="21">
        <v>15600</v>
      </c>
      <c r="V26" s="12">
        <v>0</v>
      </c>
      <c r="W26" s="12">
        <v>0</v>
      </c>
      <c r="X26" s="12" t="s">
        <v>304</v>
      </c>
      <c r="Y26" s="12" t="s">
        <v>305</v>
      </c>
      <c r="Z26" s="12" t="s">
        <v>306</v>
      </c>
      <c r="AA26" s="49" t="str">
        <f t="shared" si="2"/>
        <v>ELABORACIÓN DE 2 ESTUDIOS DE MECÁNICAS DE SUELOS PARA OBRAS EN ZONAS DE ATENCIÓN PRIORITARIA</v>
      </c>
      <c r="AB26" s="40">
        <v>0</v>
      </c>
      <c r="AC26" s="18">
        <v>43672</v>
      </c>
      <c r="AD26" s="18">
        <v>43701</v>
      </c>
      <c r="AE26" s="41" t="s">
        <v>247</v>
      </c>
      <c r="AF26" s="51" t="s">
        <v>272</v>
      </c>
      <c r="AG26" s="4" t="s">
        <v>284</v>
      </c>
      <c r="AH26" s="12" t="str">
        <f t="shared" si="4"/>
        <v>federales</v>
      </c>
      <c r="AI26" s="35">
        <f t="shared" si="3"/>
        <v>19</v>
      </c>
      <c r="AJ26" s="12" t="s">
        <v>117</v>
      </c>
      <c r="AK26" s="4">
        <v>0</v>
      </c>
      <c r="AL26" s="20" t="s">
        <v>302</v>
      </c>
      <c r="AM26" s="19" t="s">
        <v>287</v>
      </c>
      <c r="AN26" s="19" t="s">
        <v>287</v>
      </c>
      <c r="AO26" s="19" t="s">
        <v>272</v>
      </c>
      <c r="AP26" s="19" t="s">
        <v>272</v>
      </c>
      <c r="AQ26" s="12" t="s">
        <v>294</v>
      </c>
      <c r="AR26" s="11">
        <v>43768</v>
      </c>
      <c r="AS26" s="11">
        <v>43738</v>
      </c>
      <c r="AT26" s="6" t="s">
        <v>278</v>
      </c>
    </row>
    <row r="27" spans="1:46" s="17" customFormat="1" ht="68.25" customHeight="1" x14ac:dyDescent="0.25">
      <c r="A27" s="10">
        <v>2019</v>
      </c>
      <c r="B27" s="11">
        <v>43647</v>
      </c>
      <c r="C27" s="11">
        <v>43738</v>
      </c>
      <c r="D27" s="12" t="s">
        <v>109</v>
      </c>
      <c r="E27" s="12" t="s">
        <v>111</v>
      </c>
      <c r="F27" s="42" t="s">
        <v>169</v>
      </c>
      <c r="G27" s="41" t="str">
        <f>[1]Informacion!$G$30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27" s="14" t="s">
        <v>272</v>
      </c>
      <c r="I27" s="15" t="s">
        <v>210</v>
      </c>
      <c r="J27" s="17">
        <f t="shared" si="5"/>
        <v>20</v>
      </c>
      <c r="K27" s="7" t="s">
        <v>305</v>
      </c>
      <c r="L27" s="7" t="s">
        <v>305</v>
      </c>
      <c r="M27" s="7" t="s">
        <v>305</v>
      </c>
      <c r="N27" s="9" t="s">
        <v>332</v>
      </c>
      <c r="O27" s="22" t="s">
        <v>365</v>
      </c>
      <c r="P27" s="16" t="s">
        <v>305</v>
      </c>
      <c r="Q27" s="12" t="s">
        <v>375</v>
      </c>
      <c r="R27" s="12" t="str">
        <f t="shared" si="0"/>
        <v>OPM-SFR/2019-061</v>
      </c>
      <c r="S27" s="36">
        <v>43672</v>
      </c>
      <c r="T27" s="37">
        <f t="shared" si="1"/>
        <v>1247892.3706896552</v>
      </c>
      <c r="U27" s="21">
        <v>1447555.15</v>
      </c>
      <c r="V27" s="12">
        <v>0</v>
      </c>
      <c r="W27" s="12">
        <v>0</v>
      </c>
      <c r="X27" s="12" t="s">
        <v>304</v>
      </c>
      <c r="Y27" s="12" t="s">
        <v>305</v>
      </c>
      <c r="Z27" s="12" t="s">
        <v>306</v>
      </c>
      <c r="AA27" s="49" t="str">
        <f t="shared" si="2"/>
        <v>CONSTRUCCIÓN DE PAVIMENTO DE LA CALLE SONORA (TRAMO DE PEDRO NICOLÁS A FRANCISCO HERNÁNDEZ)</v>
      </c>
      <c r="AB27" s="40">
        <v>625162.84336000006</v>
      </c>
      <c r="AC27" s="18">
        <v>43675</v>
      </c>
      <c r="AD27" s="18">
        <v>43764</v>
      </c>
      <c r="AE27" s="41" t="s">
        <v>248</v>
      </c>
      <c r="AF27" s="51" t="s">
        <v>272</v>
      </c>
      <c r="AG27" s="4" t="s">
        <v>284</v>
      </c>
      <c r="AH27" s="12" t="str">
        <f t="shared" si="4"/>
        <v>federales</v>
      </c>
      <c r="AI27" s="35">
        <f t="shared" si="3"/>
        <v>20</v>
      </c>
      <c r="AJ27" s="12" t="s">
        <v>117</v>
      </c>
      <c r="AK27" s="4">
        <v>0</v>
      </c>
      <c r="AL27" s="20" t="s">
        <v>302</v>
      </c>
      <c r="AM27" s="19" t="s">
        <v>287</v>
      </c>
      <c r="AN27" s="19" t="s">
        <v>287</v>
      </c>
      <c r="AO27" s="19" t="s">
        <v>272</v>
      </c>
      <c r="AP27" s="19" t="s">
        <v>272</v>
      </c>
      <c r="AQ27" s="12" t="s">
        <v>294</v>
      </c>
      <c r="AR27" s="11">
        <v>43768</v>
      </c>
      <c r="AS27" s="11">
        <v>43738</v>
      </c>
      <c r="AT27" s="6" t="s">
        <v>279</v>
      </c>
    </row>
    <row r="28" spans="1:46" s="17" customFormat="1" ht="50.25" customHeight="1" x14ac:dyDescent="0.25">
      <c r="A28" s="10">
        <v>2019</v>
      </c>
      <c r="B28" s="11">
        <v>43647</v>
      </c>
      <c r="C28" s="11">
        <v>43738</v>
      </c>
      <c r="D28" s="12" t="s">
        <v>109</v>
      </c>
      <c r="E28" s="12" t="s">
        <v>111</v>
      </c>
      <c r="F28" s="42" t="s">
        <v>170</v>
      </c>
      <c r="G28" s="41" t="str">
        <f>[1]Informacion!$G$31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28" s="14" t="s">
        <v>272</v>
      </c>
      <c r="I28" s="15" t="s">
        <v>211</v>
      </c>
      <c r="J28" s="17">
        <f t="shared" si="5"/>
        <v>21</v>
      </c>
      <c r="K28" s="7" t="s">
        <v>305</v>
      </c>
      <c r="L28" s="7" t="s">
        <v>305</v>
      </c>
      <c r="M28" s="7" t="s">
        <v>305</v>
      </c>
      <c r="N28" s="6" t="s">
        <v>333</v>
      </c>
      <c r="O28" s="22" t="s">
        <v>366</v>
      </c>
      <c r="P28" s="16" t="s">
        <v>305</v>
      </c>
      <c r="Q28" s="12" t="s">
        <v>375</v>
      </c>
      <c r="R28" s="12" t="str">
        <f t="shared" si="0"/>
        <v>OPM-SFR/2019-062</v>
      </c>
      <c r="S28" s="36">
        <v>43672</v>
      </c>
      <c r="T28" s="37">
        <f t="shared" si="1"/>
        <v>1200449.8103448276</v>
      </c>
      <c r="U28" s="21">
        <v>1392521.78</v>
      </c>
      <c r="V28" s="12">
        <v>0</v>
      </c>
      <c r="W28" s="12">
        <v>0</v>
      </c>
      <c r="X28" s="12" t="s">
        <v>304</v>
      </c>
      <c r="Y28" s="12" t="s">
        <v>305</v>
      </c>
      <c r="Z28" s="12" t="s">
        <v>306</v>
      </c>
      <c r="AA28" s="49" t="str">
        <f t="shared" si="2"/>
        <v>AMPLIACIÓN DE RED ELÉCTRICA EN LA COLONIA NUEVA SANTA MARÍA</v>
      </c>
      <c r="AB28" s="40">
        <v>557008.71200000006</v>
      </c>
      <c r="AC28" s="18">
        <v>43672</v>
      </c>
      <c r="AD28" s="18">
        <v>43731</v>
      </c>
      <c r="AE28" s="41" t="s">
        <v>249</v>
      </c>
      <c r="AF28" s="51" t="s">
        <v>272</v>
      </c>
      <c r="AG28" s="4" t="s">
        <v>284</v>
      </c>
      <c r="AH28" s="12" t="str">
        <f t="shared" si="4"/>
        <v>federales</v>
      </c>
      <c r="AI28" s="35">
        <f t="shared" si="3"/>
        <v>21</v>
      </c>
      <c r="AJ28" s="12" t="s">
        <v>117</v>
      </c>
      <c r="AK28" s="4">
        <v>0</v>
      </c>
      <c r="AL28" s="20" t="s">
        <v>302</v>
      </c>
      <c r="AM28" s="19" t="s">
        <v>287</v>
      </c>
      <c r="AN28" s="19" t="s">
        <v>287</v>
      </c>
      <c r="AO28" s="19" t="s">
        <v>272</v>
      </c>
      <c r="AP28" s="19" t="s">
        <v>272</v>
      </c>
      <c r="AQ28" s="12" t="s">
        <v>294</v>
      </c>
      <c r="AR28" s="11">
        <v>43768</v>
      </c>
      <c r="AS28" s="11">
        <v>43738</v>
      </c>
      <c r="AT28" s="6" t="s">
        <v>279</v>
      </c>
    </row>
    <row r="29" spans="1:46" s="17" customFormat="1" ht="50.25" customHeight="1" x14ac:dyDescent="0.25">
      <c r="A29" s="10">
        <v>2019</v>
      </c>
      <c r="B29" s="11">
        <v>43647</v>
      </c>
      <c r="C29" s="11">
        <v>43738</v>
      </c>
      <c r="D29" s="12" t="s">
        <v>109</v>
      </c>
      <c r="E29" s="12" t="s">
        <v>111</v>
      </c>
      <c r="F29" s="42" t="s">
        <v>171</v>
      </c>
      <c r="G29" s="41" t="str">
        <f>[1]Informacion!$G$32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29" s="14" t="s">
        <v>272</v>
      </c>
      <c r="I29" s="15" t="s">
        <v>212</v>
      </c>
      <c r="J29" s="17">
        <f t="shared" si="5"/>
        <v>22</v>
      </c>
      <c r="K29" s="7" t="s">
        <v>334</v>
      </c>
      <c r="L29" s="7" t="s">
        <v>335</v>
      </c>
      <c r="M29" s="6" t="s">
        <v>336</v>
      </c>
      <c r="N29" s="8"/>
      <c r="O29" s="22" t="s">
        <v>305</v>
      </c>
      <c r="P29" s="16" t="s">
        <v>305</v>
      </c>
      <c r="Q29" s="12" t="s">
        <v>375</v>
      </c>
      <c r="R29" s="12" t="str">
        <f t="shared" si="0"/>
        <v>OPM-SFR/2019-063</v>
      </c>
      <c r="S29" s="36">
        <v>43679</v>
      </c>
      <c r="T29" s="37">
        <f t="shared" si="1"/>
        <v>944672.00000000012</v>
      </c>
      <c r="U29" s="21">
        <v>1095819.52</v>
      </c>
      <c r="V29" s="12">
        <v>0</v>
      </c>
      <c r="W29" s="12">
        <v>0</v>
      </c>
      <c r="X29" s="12" t="s">
        <v>304</v>
      </c>
      <c r="Y29" s="12" t="s">
        <v>305</v>
      </c>
      <c r="Z29" s="12" t="s">
        <v>306</v>
      </c>
      <c r="AA29" s="49" t="str">
        <f t="shared" si="2"/>
        <v>AMPLIACIÓN DE RED ELÉCTRICA EN LA COLONIA DEL MONTE DE LA COMUNIDAD DE SAN IGNACIO DE HIDALGO</v>
      </c>
      <c r="AB29" s="40">
        <v>535795.18052000005</v>
      </c>
      <c r="AC29" s="18">
        <v>43680</v>
      </c>
      <c r="AD29" s="18">
        <v>43739</v>
      </c>
      <c r="AE29" s="41" t="s">
        <v>250</v>
      </c>
      <c r="AF29" s="51" t="s">
        <v>272</v>
      </c>
      <c r="AG29" s="4" t="s">
        <v>284</v>
      </c>
      <c r="AH29" s="12" t="str">
        <f t="shared" si="4"/>
        <v>federales</v>
      </c>
      <c r="AI29" s="35">
        <f t="shared" si="3"/>
        <v>22</v>
      </c>
      <c r="AJ29" s="12" t="s">
        <v>117</v>
      </c>
      <c r="AK29" s="4">
        <v>0</v>
      </c>
      <c r="AL29" s="20" t="s">
        <v>302</v>
      </c>
      <c r="AM29" s="19" t="s">
        <v>287</v>
      </c>
      <c r="AN29" s="19" t="s">
        <v>287</v>
      </c>
      <c r="AO29" s="19" t="s">
        <v>272</v>
      </c>
      <c r="AP29" s="19" t="s">
        <v>272</v>
      </c>
      <c r="AQ29" s="12" t="s">
        <v>294</v>
      </c>
      <c r="AR29" s="11">
        <v>43768</v>
      </c>
      <c r="AS29" s="11">
        <v>43738</v>
      </c>
      <c r="AT29" s="6" t="s">
        <v>279</v>
      </c>
    </row>
    <row r="30" spans="1:46" s="17" customFormat="1" ht="60" customHeight="1" x14ac:dyDescent="0.25">
      <c r="A30" s="10">
        <v>2019</v>
      </c>
      <c r="B30" s="11">
        <v>43647</v>
      </c>
      <c r="C30" s="11">
        <v>43738</v>
      </c>
      <c r="D30" s="12" t="s">
        <v>109</v>
      </c>
      <c r="E30" s="12" t="s">
        <v>115</v>
      </c>
      <c r="F30" s="42" t="s">
        <v>172</v>
      </c>
      <c r="G30" s="41" t="str">
        <f>[1]Informacion!$G$34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30" s="14" t="s">
        <v>272</v>
      </c>
      <c r="I30" s="15" t="s">
        <v>213</v>
      </c>
      <c r="J30" s="17">
        <f t="shared" si="5"/>
        <v>23</v>
      </c>
      <c r="K30" s="7" t="s">
        <v>339</v>
      </c>
      <c r="L30" s="6" t="s">
        <v>340</v>
      </c>
      <c r="M30" s="8" t="s">
        <v>305</v>
      </c>
      <c r="N30" s="8" t="s">
        <v>305</v>
      </c>
      <c r="O30" s="22" t="s">
        <v>305</v>
      </c>
      <c r="P30" s="16" t="s">
        <v>305</v>
      </c>
      <c r="Q30" s="12" t="s">
        <v>375</v>
      </c>
      <c r="R30" s="12" t="str">
        <f t="shared" si="0"/>
        <v>OPM-SFR/2019-065</v>
      </c>
      <c r="S30" s="36">
        <v>43685</v>
      </c>
      <c r="T30" s="37">
        <f t="shared" si="1"/>
        <v>153362.87931034484</v>
      </c>
      <c r="U30" s="21">
        <v>177900.94</v>
      </c>
      <c r="V30" s="12">
        <v>0</v>
      </c>
      <c r="W30" s="12">
        <v>0</v>
      </c>
      <c r="X30" s="12" t="s">
        <v>304</v>
      </c>
      <c r="Y30" s="12" t="s">
        <v>305</v>
      </c>
      <c r="Z30" s="12" t="s">
        <v>306</v>
      </c>
      <c r="AA30" s="49" t="str">
        <f t="shared" si="2"/>
        <v>PROYECTO EJECUTIVO "ANILLO DE HIERRO 2DA. ETAPA"</v>
      </c>
      <c r="AB30" s="40">
        <v>10248.286800000002</v>
      </c>
      <c r="AC30" s="18">
        <v>43686</v>
      </c>
      <c r="AD30" s="18">
        <v>43715</v>
      </c>
      <c r="AE30" s="50" t="s">
        <v>251</v>
      </c>
      <c r="AF30" s="51" t="s">
        <v>272</v>
      </c>
      <c r="AG30" s="4" t="s">
        <v>285</v>
      </c>
      <c r="AH30" s="12" t="str">
        <f t="shared" si="4"/>
        <v>municipales</v>
      </c>
      <c r="AI30" s="35">
        <f t="shared" si="3"/>
        <v>23</v>
      </c>
      <c r="AJ30" s="12" t="s">
        <v>117</v>
      </c>
      <c r="AK30" s="4">
        <v>0</v>
      </c>
      <c r="AL30" s="20" t="s">
        <v>302</v>
      </c>
      <c r="AM30" s="19" t="s">
        <v>287</v>
      </c>
      <c r="AN30" s="19" t="s">
        <v>287</v>
      </c>
      <c r="AO30" s="19" t="s">
        <v>272</v>
      </c>
      <c r="AP30" s="19" t="s">
        <v>272</v>
      </c>
      <c r="AQ30" s="12" t="s">
        <v>294</v>
      </c>
      <c r="AR30" s="11">
        <v>43768</v>
      </c>
      <c r="AS30" s="11">
        <v>43738</v>
      </c>
      <c r="AT30" s="6" t="s">
        <v>280</v>
      </c>
    </row>
    <row r="31" spans="1:46" s="17" customFormat="1" ht="50.25" customHeight="1" thickBot="1" x14ac:dyDescent="0.3">
      <c r="A31" s="10">
        <v>2019</v>
      </c>
      <c r="B31" s="11">
        <v>43647</v>
      </c>
      <c r="C31" s="11">
        <v>43738</v>
      </c>
      <c r="D31" s="12" t="s">
        <v>109</v>
      </c>
      <c r="E31" s="12" t="s">
        <v>111</v>
      </c>
      <c r="F31" s="42" t="s">
        <v>173</v>
      </c>
      <c r="G31" s="41" t="str">
        <f>[1]Informacion!$G$35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31" s="14" t="s">
        <v>272</v>
      </c>
      <c r="I31" s="15" t="s">
        <v>214</v>
      </c>
      <c r="J31" s="17">
        <f t="shared" si="5"/>
        <v>24</v>
      </c>
      <c r="K31" s="7" t="s">
        <v>315</v>
      </c>
      <c r="L31" s="7" t="s">
        <v>337</v>
      </c>
      <c r="M31" s="6" t="s">
        <v>338</v>
      </c>
      <c r="O31" s="22" t="s">
        <v>305</v>
      </c>
      <c r="P31" s="16" t="s">
        <v>305</v>
      </c>
      <c r="Q31" s="12" t="s">
        <v>375</v>
      </c>
      <c r="R31" s="12" t="str">
        <f t="shared" si="0"/>
        <v>OPM-SFR/2019-066</v>
      </c>
      <c r="S31" s="36">
        <v>43685</v>
      </c>
      <c r="T31" s="37">
        <f t="shared" si="1"/>
        <v>152600</v>
      </c>
      <c r="U31" s="21">
        <v>177016</v>
      </c>
      <c r="V31" s="12">
        <v>0</v>
      </c>
      <c r="W31" s="12">
        <v>0</v>
      </c>
      <c r="X31" s="12" t="s">
        <v>304</v>
      </c>
      <c r="Y31" s="12" t="s">
        <v>305</v>
      </c>
      <c r="Z31" s="12" t="s">
        <v>306</v>
      </c>
      <c r="AA31" s="49" t="str">
        <f t="shared" si="2"/>
        <v>REHABILITACIÓN DE CANTERA EN LA BASE DEL QUIOSCO DEL JARDÍN PRINCIPAL DE CABECERA MUNICIPAL</v>
      </c>
      <c r="AB31" s="39">
        <v>17701.600000000002</v>
      </c>
      <c r="AC31" s="18">
        <v>43686</v>
      </c>
      <c r="AD31" s="18">
        <v>43710</v>
      </c>
      <c r="AE31" s="41" t="s">
        <v>252</v>
      </c>
      <c r="AF31" s="51" t="s">
        <v>272</v>
      </c>
      <c r="AG31" s="4" t="s">
        <v>285</v>
      </c>
      <c r="AH31" s="12" t="str">
        <f t="shared" si="4"/>
        <v>municipales</v>
      </c>
      <c r="AI31" s="35">
        <f t="shared" si="3"/>
        <v>24</v>
      </c>
      <c r="AJ31" s="12" t="s">
        <v>117</v>
      </c>
      <c r="AK31" s="4">
        <v>0</v>
      </c>
      <c r="AL31" s="20" t="s">
        <v>302</v>
      </c>
      <c r="AM31" s="19" t="s">
        <v>287</v>
      </c>
      <c r="AN31" s="19" t="s">
        <v>287</v>
      </c>
      <c r="AO31" s="19" t="s">
        <v>290</v>
      </c>
      <c r="AP31" s="19" t="s">
        <v>291</v>
      </c>
      <c r="AQ31" s="12" t="s">
        <v>294</v>
      </c>
      <c r="AR31" s="11">
        <v>43768</v>
      </c>
      <c r="AS31" s="11">
        <v>43738</v>
      </c>
      <c r="AT31" s="6" t="s">
        <v>280</v>
      </c>
    </row>
    <row r="32" spans="1:46" s="17" customFormat="1" ht="50.25" customHeight="1" thickBot="1" x14ac:dyDescent="0.3">
      <c r="A32" s="10">
        <v>2019</v>
      </c>
      <c r="B32" s="11">
        <v>43647</v>
      </c>
      <c r="C32" s="11">
        <v>43738</v>
      </c>
      <c r="D32" s="12" t="s">
        <v>109</v>
      </c>
      <c r="E32" s="12" t="s">
        <v>111</v>
      </c>
      <c r="F32" s="42" t="s">
        <v>174</v>
      </c>
      <c r="G32" s="41" t="str">
        <f>[1]Informacion!$G$36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32" s="14" t="s">
        <v>272</v>
      </c>
      <c r="I32" s="15" t="s">
        <v>215</v>
      </c>
      <c r="J32" s="17">
        <f t="shared" si="5"/>
        <v>25</v>
      </c>
      <c r="K32" s="7" t="s">
        <v>341</v>
      </c>
      <c r="L32" s="7" t="s">
        <v>342</v>
      </c>
      <c r="M32" s="6" t="s">
        <v>343</v>
      </c>
      <c r="N32" s="8" t="s">
        <v>305</v>
      </c>
      <c r="O32" s="22" t="s">
        <v>305</v>
      </c>
      <c r="P32" s="16" t="s">
        <v>305</v>
      </c>
      <c r="Q32" s="12" t="s">
        <v>375</v>
      </c>
      <c r="R32" s="12" t="str">
        <f t="shared" si="0"/>
        <v>OPM-SFR/2019-067</v>
      </c>
      <c r="S32" s="36">
        <v>43686</v>
      </c>
      <c r="T32" s="37">
        <f t="shared" si="1"/>
        <v>644596.08620689658</v>
      </c>
      <c r="U32" s="21">
        <v>747731.46</v>
      </c>
      <c r="V32" s="12">
        <v>0</v>
      </c>
      <c r="W32" s="12">
        <v>0</v>
      </c>
      <c r="X32" s="12" t="s">
        <v>304</v>
      </c>
      <c r="Y32" s="12" t="s">
        <v>305</v>
      </c>
      <c r="Z32" s="12" t="s">
        <v>306</v>
      </c>
      <c r="AA32" s="49" t="str">
        <f t="shared" si="2"/>
        <v>CONSTRUCCIÓN DE COMEDOR ESCOLAR EN PRIMARIA DE LA COMUNIDAD DE SILVA</v>
      </c>
      <c r="AB32" s="39">
        <v>303106.68599999999</v>
      </c>
      <c r="AC32" s="18">
        <v>43689</v>
      </c>
      <c r="AD32" s="18">
        <v>43808</v>
      </c>
      <c r="AE32" s="41" t="s">
        <v>253</v>
      </c>
      <c r="AF32" s="51" t="s">
        <v>272</v>
      </c>
      <c r="AG32" s="4" t="s">
        <v>284</v>
      </c>
      <c r="AH32" s="12" t="str">
        <f t="shared" si="4"/>
        <v>federales</v>
      </c>
      <c r="AI32" s="35">
        <f t="shared" si="3"/>
        <v>25</v>
      </c>
      <c r="AJ32" s="12" t="s">
        <v>117</v>
      </c>
      <c r="AK32" s="4">
        <v>0</v>
      </c>
      <c r="AL32" s="20" t="s">
        <v>302</v>
      </c>
      <c r="AM32" s="19" t="s">
        <v>287</v>
      </c>
      <c r="AN32" s="19" t="s">
        <v>287</v>
      </c>
      <c r="AO32" s="19" t="s">
        <v>272</v>
      </c>
      <c r="AP32" s="19" t="s">
        <v>272</v>
      </c>
      <c r="AQ32" s="12" t="s">
        <v>294</v>
      </c>
      <c r="AR32" s="11">
        <v>43768</v>
      </c>
      <c r="AS32" s="11">
        <v>43738</v>
      </c>
      <c r="AT32" s="6" t="s">
        <v>279</v>
      </c>
    </row>
    <row r="33" spans="1:46" s="17" customFormat="1" ht="50.25" customHeight="1" x14ac:dyDescent="0.25">
      <c r="A33" s="10">
        <v>2019</v>
      </c>
      <c r="B33" s="11">
        <v>43647</v>
      </c>
      <c r="C33" s="11">
        <v>43738</v>
      </c>
      <c r="D33" s="12" t="s">
        <v>109</v>
      </c>
      <c r="E33" s="12" t="s">
        <v>111</v>
      </c>
      <c r="F33" s="42" t="s">
        <v>175</v>
      </c>
      <c r="G33" s="41" t="str">
        <f>[1]Informacion!$G$37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33" s="14" t="s">
        <v>272</v>
      </c>
      <c r="I33" s="15" t="s">
        <v>216</v>
      </c>
      <c r="J33" s="17">
        <f t="shared" si="5"/>
        <v>26</v>
      </c>
      <c r="K33" s="7" t="s">
        <v>305</v>
      </c>
      <c r="L33" s="7" t="s">
        <v>305</v>
      </c>
      <c r="M33" s="7" t="s">
        <v>305</v>
      </c>
      <c r="N33" s="6" t="s">
        <v>344</v>
      </c>
      <c r="O33" s="22" t="s">
        <v>367</v>
      </c>
      <c r="P33" s="16" t="s">
        <v>305</v>
      </c>
      <c r="Q33" s="12" t="s">
        <v>375</v>
      </c>
      <c r="R33" s="12" t="str">
        <f t="shared" si="0"/>
        <v>OPM-SFR/2019-068</v>
      </c>
      <c r="S33" s="36">
        <v>43686</v>
      </c>
      <c r="T33" s="37">
        <f t="shared" si="1"/>
        <v>644596.08620689658</v>
      </c>
      <c r="U33" s="21">
        <v>747731.46</v>
      </c>
      <c r="V33" s="12">
        <v>0</v>
      </c>
      <c r="W33" s="12">
        <v>0</v>
      </c>
      <c r="X33" s="12" t="s">
        <v>304</v>
      </c>
      <c r="Y33" s="12" t="s">
        <v>305</v>
      </c>
      <c r="Z33" s="12" t="s">
        <v>306</v>
      </c>
      <c r="AA33" s="49" t="str">
        <f t="shared" si="2"/>
        <v>CONSTRUCCIÓN DE COMEDOR ESCOLAR EN PRIMARIA DE LA COMUNIDAD DE PLAN LIBERTADOR</v>
      </c>
      <c r="AB33" s="40">
        <v>343466.603</v>
      </c>
      <c r="AC33" s="18">
        <v>43689</v>
      </c>
      <c r="AD33" s="18">
        <v>43808</v>
      </c>
      <c r="AE33" s="41" t="s">
        <v>254</v>
      </c>
      <c r="AF33" s="51" t="s">
        <v>272</v>
      </c>
      <c r="AG33" s="4" t="s">
        <v>284</v>
      </c>
      <c r="AH33" s="12" t="str">
        <f t="shared" si="4"/>
        <v>federales</v>
      </c>
      <c r="AI33" s="35">
        <f t="shared" si="3"/>
        <v>26</v>
      </c>
      <c r="AJ33" s="12" t="s">
        <v>117</v>
      </c>
      <c r="AK33" s="4">
        <v>0</v>
      </c>
      <c r="AL33" s="20" t="s">
        <v>302</v>
      </c>
      <c r="AM33" s="19" t="s">
        <v>287</v>
      </c>
      <c r="AN33" s="19" t="s">
        <v>287</v>
      </c>
      <c r="AO33" s="19" t="s">
        <v>272</v>
      </c>
      <c r="AP33" s="19" t="s">
        <v>272</v>
      </c>
      <c r="AQ33" s="12" t="s">
        <v>294</v>
      </c>
      <c r="AR33" s="11">
        <v>43768</v>
      </c>
      <c r="AS33" s="11">
        <v>43738</v>
      </c>
      <c r="AT33" s="6" t="s">
        <v>279</v>
      </c>
    </row>
    <row r="34" spans="1:46" s="17" customFormat="1" ht="50.25" customHeight="1" x14ac:dyDescent="0.25">
      <c r="A34" s="10">
        <v>2019</v>
      </c>
      <c r="B34" s="11">
        <v>43647</v>
      </c>
      <c r="C34" s="11">
        <v>43738</v>
      </c>
      <c r="D34" s="12" t="s">
        <v>109</v>
      </c>
      <c r="E34" s="12" t="s">
        <v>111</v>
      </c>
      <c r="F34" s="42" t="s">
        <v>176</v>
      </c>
      <c r="G34" s="41" t="str">
        <f>[1]Informacion!$G$38</f>
        <v>QUE EL PRESENTE CONTRATO LO ADJUDICA MEDIANTE LA MODALIDAD DE: ADJUDICACIÓN DIRECTA, CON FUNDAMENTO EN EL ARTÍCULO 73 FRACCIÓN II DE LA LEY DE OBRA PÚBLICA Y SERVICIOS RELACIÓNADOS CON LA MISMA PARA EL ESTADO Y LOS MUNICIPIOS DE GUANAJUATO.</v>
      </c>
      <c r="H34" s="14" t="s">
        <v>272</v>
      </c>
      <c r="I34" s="6" t="s">
        <v>217</v>
      </c>
      <c r="J34" s="17">
        <f t="shared" si="5"/>
        <v>27</v>
      </c>
      <c r="K34" s="7" t="s">
        <v>345</v>
      </c>
      <c r="L34" s="7" t="s">
        <v>335</v>
      </c>
      <c r="M34" s="6" t="s">
        <v>346</v>
      </c>
      <c r="N34" s="8"/>
      <c r="O34" s="22" t="s">
        <v>305</v>
      </c>
      <c r="P34" s="16" t="s">
        <v>305</v>
      </c>
      <c r="Q34" s="12" t="s">
        <v>375</v>
      </c>
      <c r="R34" s="12" t="str">
        <f t="shared" si="0"/>
        <v>OPM-SFR/2019-069</v>
      </c>
      <c r="S34" s="36">
        <v>43686</v>
      </c>
      <c r="T34" s="37">
        <f t="shared" si="1"/>
        <v>116349.76724137933</v>
      </c>
      <c r="U34" s="21">
        <v>134965.73000000001</v>
      </c>
      <c r="V34" s="12">
        <v>0</v>
      </c>
      <c r="W34" s="12">
        <v>0</v>
      </c>
      <c r="X34" s="12" t="s">
        <v>304</v>
      </c>
      <c r="Y34" s="12" t="s">
        <v>305</v>
      </c>
      <c r="Z34" s="12" t="s">
        <v>306</v>
      </c>
      <c r="AA34" s="49" t="str">
        <f t="shared" si="2"/>
        <v>AMPLIACIÓN DE ALUMBRADO PÚBLICO DE LA CALLE PRIVADA GRANADOS, COLONIA LA RIVERA</v>
      </c>
      <c r="AB34" s="40">
        <v>13496.573320000003</v>
      </c>
      <c r="AC34" s="18">
        <v>43689</v>
      </c>
      <c r="AD34" s="18">
        <v>43719</v>
      </c>
      <c r="AE34" s="41" t="s">
        <v>255</v>
      </c>
      <c r="AF34" s="51" t="s">
        <v>272</v>
      </c>
      <c r="AG34" s="4" t="s">
        <v>284</v>
      </c>
      <c r="AH34" s="12" t="str">
        <f t="shared" si="4"/>
        <v>federales</v>
      </c>
      <c r="AI34" s="35">
        <f t="shared" si="3"/>
        <v>27</v>
      </c>
      <c r="AJ34" s="12" t="s">
        <v>117</v>
      </c>
      <c r="AK34" s="4">
        <v>0</v>
      </c>
      <c r="AL34" s="20" t="s">
        <v>302</v>
      </c>
      <c r="AM34" s="19" t="s">
        <v>287</v>
      </c>
      <c r="AN34" s="19" t="s">
        <v>287</v>
      </c>
      <c r="AO34" s="19" t="s">
        <v>292</v>
      </c>
      <c r="AP34" s="19" t="s">
        <v>293</v>
      </c>
      <c r="AQ34" s="12" t="s">
        <v>294</v>
      </c>
      <c r="AR34" s="11">
        <v>43768</v>
      </c>
      <c r="AS34" s="11">
        <v>43738</v>
      </c>
      <c r="AT34" s="6" t="s">
        <v>277</v>
      </c>
    </row>
    <row r="35" spans="1:46" s="17" customFormat="1" ht="50.25" customHeight="1" x14ac:dyDescent="0.25">
      <c r="A35" s="10">
        <v>2019</v>
      </c>
      <c r="B35" s="11">
        <v>43647</v>
      </c>
      <c r="C35" s="11">
        <v>43738</v>
      </c>
      <c r="D35" s="12" t="s">
        <v>109</v>
      </c>
      <c r="E35" s="12" t="s">
        <v>111</v>
      </c>
      <c r="F35" s="42" t="s">
        <v>177</v>
      </c>
      <c r="G35" s="43" t="s">
        <v>299</v>
      </c>
      <c r="H35" s="14" t="s">
        <v>272</v>
      </c>
      <c r="I35" s="6" t="s">
        <v>218</v>
      </c>
      <c r="J35" s="17">
        <f t="shared" si="5"/>
        <v>28</v>
      </c>
      <c r="K35" s="7" t="s">
        <v>305</v>
      </c>
      <c r="L35" s="7" t="s">
        <v>305</v>
      </c>
      <c r="M35" s="7" t="s">
        <v>305</v>
      </c>
      <c r="N35" s="6" t="s">
        <v>347</v>
      </c>
      <c r="O35" s="22" t="s">
        <v>368</v>
      </c>
      <c r="P35" s="16" t="s">
        <v>305</v>
      </c>
      <c r="Q35" s="12" t="s">
        <v>375</v>
      </c>
      <c r="R35" s="12" t="str">
        <f t="shared" si="0"/>
        <v>OPM-SFR/2019-070</v>
      </c>
      <c r="S35" s="36">
        <v>43689</v>
      </c>
      <c r="T35" s="37">
        <f t="shared" si="1"/>
        <v>373312</v>
      </c>
      <c r="U35" s="21">
        <v>433041.91999999998</v>
      </c>
      <c r="V35" s="12">
        <v>0</v>
      </c>
      <c r="W35" s="12">
        <v>0</v>
      </c>
      <c r="X35" s="12" t="s">
        <v>304</v>
      </c>
      <c r="Y35" s="12" t="s">
        <v>305</v>
      </c>
      <c r="Z35" s="12" t="s">
        <v>306</v>
      </c>
      <c r="AA35" s="49" t="str">
        <f t="shared" si="2"/>
        <v>CONSTRUCCIÓN DE 19 TECHOS FIRMES EN VARIAS COMUNIDADES</v>
      </c>
      <c r="AB35" s="40">
        <v>173216.76200000002</v>
      </c>
      <c r="AC35" s="18">
        <v>43693</v>
      </c>
      <c r="AD35" s="18">
        <v>43782</v>
      </c>
      <c r="AE35" s="41" t="s">
        <v>256</v>
      </c>
      <c r="AF35" s="51" t="s">
        <v>272</v>
      </c>
      <c r="AG35" s="4" t="s">
        <v>284</v>
      </c>
      <c r="AH35" s="12" t="str">
        <f t="shared" si="4"/>
        <v>federales</v>
      </c>
      <c r="AI35" s="35">
        <f t="shared" si="3"/>
        <v>28</v>
      </c>
      <c r="AJ35" s="12" t="s">
        <v>117</v>
      </c>
      <c r="AK35" s="4">
        <v>0</v>
      </c>
      <c r="AL35" s="20" t="s">
        <v>302</v>
      </c>
      <c r="AM35" s="19" t="s">
        <v>287</v>
      </c>
      <c r="AN35" s="19" t="s">
        <v>287</v>
      </c>
      <c r="AO35" s="19" t="s">
        <v>272</v>
      </c>
      <c r="AP35" s="19" t="s">
        <v>272</v>
      </c>
      <c r="AQ35" s="12" t="s">
        <v>294</v>
      </c>
      <c r="AR35" s="11">
        <v>43768</v>
      </c>
      <c r="AS35" s="11">
        <v>43738</v>
      </c>
      <c r="AT35" s="6" t="s">
        <v>279</v>
      </c>
    </row>
    <row r="36" spans="1:46" s="17" customFormat="1" ht="50.25" customHeight="1" x14ac:dyDescent="0.25">
      <c r="A36" s="10">
        <v>2019</v>
      </c>
      <c r="B36" s="11">
        <v>43647</v>
      </c>
      <c r="C36" s="11">
        <v>43738</v>
      </c>
      <c r="D36" s="12" t="s">
        <v>109</v>
      </c>
      <c r="E36" s="12" t="s">
        <v>111</v>
      </c>
      <c r="F36" s="42" t="s">
        <v>178</v>
      </c>
      <c r="G36" s="43" t="s">
        <v>299</v>
      </c>
      <c r="H36" s="14" t="s">
        <v>272</v>
      </c>
      <c r="I36" s="6" t="s">
        <v>219</v>
      </c>
      <c r="J36" s="17">
        <f t="shared" si="5"/>
        <v>29</v>
      </c>
      <c r="K36" s="7" t="s">
        <v>348</v>
      </c>
      <c r="L36" s="7" t="s">
        <v>316</v>
      </c>
      <c r="M36" s="6" t="s">
        <v>338</v>
      </c>
      <c r="N36" s="8" t="s">
        <v>305</v>
      </c>
      <c r="O36" s="22" t="s">
        <v>305</v>
      </c>
      <c r="P36" s="16" t="s">
        <v>305</v>
      </c>
      <c r="Q36" s="12" t="s">
        <v>375</v>
      </c>
      <c r="R36" s="12" t="str">
        <f t="shared" si="0"/>
        <v>OPM-SFR/2019-071</v>
      </c>
      <c r="S36" s="36">
        <v>43691</v>
      </c>
      <c r="T36" s="37">
        <f t="shared" si="1"/>
        <v>693103.44827586215</v>
      </c>
      <c r="U36" s="21">
        <v>804000</v>
      </c>
      <c r="V36" s="12">
        <v>0</v>
      </c>
      <c r="W36" s="12">
        <v>0</v>
      </c>
      <c r="X36" s="12" t="s">
        <v>304</v>
      </c>
      <c r="Y36" s="12" t="s">
        <v>305</v>
      </c>
      <c r="Z36" s="12" t="s">
        <v>306</v>
      </c>
      <c r="AA36" s="49" t="str">
        <f t="shared" si="2"/>
        <v>CONSTRUCCIÓN DE 12 CUARTOS ADICIONALES EN VARIAS COMUNIDADES</v>
      </c>
      <c r="AB36" s="40">
        <v>337144</v>
      </c>
      <c r="AC36" s="18">
        <v>43693</v>
      </c>
      <c r="AD36" s="18">
        <v>43812</v>
      </c>
      <c r="AE36" s="41" t="s">
        <v>257</v>
      </c>
      <c r="AF36" s="51" t="s">
        <v>272</v>
      </c>
      <c r="AG36" s="4" t="s">
        <v>284</v>
      </c>
      <c r="AH36" s="12" t="str">
        <f t="shared" si="4"/>
        <v>federales</v>
      </c>
      <c r="AI36" s="35">
        <f t="shared" si="3"/>
        <v>29</v>
      </c>
      <c r="AJ36" s="12" t="s">
        <v>117</v>
      </c>
      <c r="AK36" s="4">
        <v>0</v>
      </c>
      <c r="AL36" s="20" t="s">
        <v>302</v>
      </c>
      <c r="AM36" s="19" t="s">
        <v>287</v>
      </c>
      <c r="AN36" s="19" t="s">
        <v>287</v>
      </c>
      <c r="AO36" s="19" t="s">
        <v>272</v>
      </c>
      <c r="AP36" s="19" t="s">
        <v>272</v>
      </c>
      <c r="AQ36" s="12" t="s">
        <v>294</v>
      </c>
      <c r="AR36" s="11">
        <v>43768</v>
      </c>
      <c r="AS36" s="11">
        <v>43738</v>
      </c>
      <c r="AT36" s="6" t="s">
        <v>279</v>
      </c>
    </row>
    <row r="37" spans="1:46" s="17" customFormat="1" ht="50.25" customHeight="1" x14ac:dyDescent="0.25">
      <c r="A37" s="10">
        <v>2019</v>
      </c>
      <c r="B37" s="11">
        <v>43647</v>
      </c>
      <c r="C37" s="11">
        <v>43738</v>
      </c>
      <c r="D37" s="12" t="s">
        <v>109</v>
      </c>
      <c r="E37" s="12" t="s">
        <v>111</v>
      </c>
      <c r="F37" s="42" t="s">
        <v>179</v>
      </c>
      <c r="G37" s="43" t="s">
        <v>299</v>
      </c>
      <c r="H37" s="14" t="s">
        <v>272</v>
      </c>
      <c r="I37" s="6" t="s">
        <v>220</v>
      </c>
      <c r="J37" s="17">
        <f t="shared" si="5"/>
        <v>30</v>
      </c>
      <c r="K37" s="7" t="s">
        <v>305</v>
      </c>
      <c r="L37" s="7" t="s">
        <v>305</v>
      </c>
      <c r="M37" s="7" t="s">
        <v>305</v>
      </c>
      <c r="N37" s="6" t="s">
        <v>311</v>
      </c>
      <c r="O37" s="22" t="s">
        <v>362</v>
      </c>
      <c r="P37" s="16" t="s">
        <v>305</v>
      </c>
      <c r="Q37" s="12" t="s">
        <v>375</v>
      </c>
      <c r="R37" s="12" t="str">
        <f t="shared" si="0"/>
        <v>OPM-SFR/2019-072</v>
      </c>
      <c r="S37" s="36">
        <v>43691</v>
      </c>
      <c r="T37" s="37">
        <f t="shared" si="1"/>
        <v>635344.82758620696</v>
      </c>
      <c r="U37" s="21">
        <v>737000</v>
      </c>
      <c r="V37" s="12">
        <v>0</v>
      </c>
      <c r="W37" s="12">
        <v>0</v>
      </c>
      <c r="X37" s="12" t="s">
        <v>304</v>
      </c>
      <c r="Y37" s="12" t="s">
        <v>305</v>
      </c>
      <c r="Z37" s="12" t="s">
        <v>306</v>
      </c>
      <c r="AA37" s="49" t="str">
        <f t="shared" si="2"/>
        <v>CONSTRUCCIÓN DE 11 CUARTOS ADICIONALES EN VARIAS COMUNIDADES</v>
      </c>
      <c r="AB37" s="40">
        <v>294800</v>
      </c>
      <c r="AC37" s="18">
        <v>43693</v>
      </c>
      <c r="AD37" s="18">
        <v>43812</v>
      </c>
      <c r="AE37" s="41" t="s">
        <v>258</v>
      </c>
      <c r="AF37" s="51" t="s">
        <v>272</v>
      </c>
      <c r="AG37" s="4" t="s">
        <v>284</v>
      </c>
      <c r="AH37" s="12" t="str">
        <f t="shared" si="4"/>
        <v>federales</v>
      </c>
      <c r="AI37" s="35">
        <f t="shared" si="3"/>
        <v>30</v>
      </c>
      <c r="AJ37" s="12" t="s">
        <v>117</v>
      </c>
      <c r="AK37" s="4">
        <v>0</v>
      </c>
      <c r="AL37" s="20" t="s">
        <v>302</v>
      </c>
      <c r="AM37" s="19" t="s">
        <v>287</v>
      </c>
      <c r="AN37" s="19" t="s">
        <v>287</v>
      </c>
      <c r="AO37" s="19" t="s">
        <v>272</v>
      </c>
      <c r="AP37" s="19" t="s">
        <v>272</v>
      </c>
      <c r="AQ37" s="12" t="s">
        <v>294</v>
      </c>
      <c r="AR37" s="11">
        <v>43768</v>
      </c>
      <c r="AS37" s="11">
        <v>43738</v>
      </c>
      <c r="AT37" s="6" t="s">
        <v>279</v>
      </c>
    </row>
    <row r="38" spans="1:46" s="17" customFormat="1" ht="50.25" customHeight="1" x14ac:dyDescent="0.25">
      <c r="A38" s="10">
        <v>2019</v>
      </c>
      <c r="B38" s="11">
        <v>43647</v>
      </c>
      <c r="C38" s="11">
        <v>43738</v>
      </c>
      <c r="D38" s="12" t="s">
        <v>109</v>
      </c>
      <c r="E38" s="12" t="s">
        <v>115</v>
      </c>
      <c r="F38" s="42" t="s">
        <v>180</v>
      </c>
      <c r="G38" s="43" t="s">
        <v>299</v>
      </c>
      <c r="H38" s="14" t="s">
        <v>272</v>
      </c>
      <c r="I38" s="6" t="s">
        <v>221</v>
      </c>
      <c r="J38" s="17">
        <f t="shared" si="5"/>
        <v>31</v>
      </c>
      <c r="K38" s="7" t="s">
        <v>305</v>
      </c>
      <c r="L38" s="7" t="s">
        <v>305</v>
      </c>
      <c r="M38" s="7" t="s">
        <v>305</v>
      </c>
      <c r="N38" s="6" t="s">
        <v>349</v>
      </c>
      <c r="O38" s="22" t="s">
        <v>369</v>
      </c>
      <c r="P38" s="16" t="s">
        <v>305</v>
      </c>
      <c r="Q38" s="12" t="s">
        <v>375</v>
      </c>
      <c r="R38" s="12" t="str">
        <f t="shared" si="0"/>
        <v>OPM-SFR/2019-073</v>
      </c>
      <c r="S38" s="36">
        <v>43691</v>
      </c>
      <c r="T38" s="37">
        <f t="shared" si="1"/>
        <v>895483.10344827594</v>
      </c>
      <c r="U38" s="21">
        <v>1038760.4</v>
      </c>
      <c r="V38" s="12">
        <v>0</v>
      </c>
      <c r="W38" s="12">
        <v>0</v>
      </c>
      <c r="X38" s="12" t="s">
        <v>304</v>
      </c>
      <c r="Y38" s="12" t="s">
        <v>305</v>
      </c>
      <c r="Z38" s="12" t="s">
        <v>306</v>
      </c>
      <c r="AA38" s="49" t="str">
        <f t="shared" si="2"/>
        <v>PROYECTO EJECUTIVO DE INTEGRACIÓN DE GLORIETA Y CICLOVÍA ELEVADA EN LA INTERSECCIÓN DEL BLVD. JUVENTINO ROSAS ENTRONQUE CON CAMINO VIEJO</v>
      </c>
      <c r="AB38" s="40">
        <v>439634.71083999996</v>
      </c>
      <c r="AC38" s="18">
        <v>43693</v>
      </c>
      <c r="AD38" s="18">
        <v>43782</v>
      </c>
      <c r="AE38" s="41" t="s">
        <v>259</v>
      </c>
      <c r="AF38" s="51" t="s">
        <v>272</v>
      </c>
      <c r="AG38" s="4" t="s">
        <v>285</v>
      </c>
      <c r="AH38" s="12" t="str">
        <f t="shared" si="4"/>
        <v>municipales</v>
      </c>
      <c r="AI38" s="35">
        <f t="shared" si="3"/>
        <v>31</v>
      </c>
      <c r="AJ38" s="12" t="s">
        <v>117</v>
      </c>
      <c r="AK38" s="4">
        <v>0</v>
      </c>
      <c r="AL38" s="20" t="s">
        <v>302</v>
      </c>
      <c r="AM38" s="19" t="s">
        <v>287</v>
      </c>
      <c r="AN38" s="19" t="s">
        <v>287</v>
      </c>
      <c r="AO38" s="19" t="s">
        <v>272</v>
      </c>
      <c r="AP38" s="19" t="s">
        <v>272</v>
      </c>
      <c r="AQ38" s="12" t="s">
        <v>294</v>
      </c>
      <c r="AR38" s="11">
        <v>43768</v>
      </c>
      <c r="AS38" s="11">
        <v>43738</v>
      </c>
      <c r="AT38" s="6" t="s">
        <v>281</v>
      </c>
    </row>
    <row r="39" spans="1:46" s="17" customFormat="1" ht="50.25" customHeight="1" thickBot="1" x14ac:dyDescent="0.3">
      <c r="A39" s="10">
        <v>2019</v>
      </c>
      <c r="B39" s="11">
        <v>43647</v>
      </c>
      <c r="C39" s="11">
        <v>43738</v>
      </c>
      <c r="D39" s="12" t="s">
        <v>109</v>
      </c>
      <c r="E39" s="12" t="s">
        <v>115</v>
      </c>
      <c r="F39" s="42" t="s">
        <v>181</v>
      </c>
      <c r="G39" s="43" t="s">
        <v>299</v>
      </c>
      <c r="H39" s="14" t="s">
        <v>272</v>
      </c>
      <c r="I39" s="6" t="s">
        <v>222</v>
      </c>
      <c r="J39" s="17">
        <f t="shared" si="5"/>
        <v>32</v>
      </c>
      <c r="K39" s="7" t="s">
        <v>305</v>
      </c>
      <c r="L39" s="7" t="s">
        <v>305</v>
      </c>
      <c r="M39" s="7" t="s">
        <v>305</v>
      </c>
      <c r="N39" s="6" t="s">
        <v>349</v>
      </c>
      <c r="O39" s="22" t="s">
        <v>369</v>
      </c>
      <c r="P39" s="16" t="s">
        <v>305</v>
      </c>
      <c r="Q39" s="12" t="s">
        <v>375</v>
      </c>
      <c r="R39" s="12" t="str">
        <f t="shared" si="0"/>
        <v>OPM-SFR/2019-074</v>
      </c>
      <c r="S39" s="36">
        <v>43691</v>
      </c>
      <c r="T39" s="37">
        <f t="shared" si="1"/>
        <v>1440754.8189655175</v>
      </c>
      <c r="U39" s="21">
        <v>1671275.59</v>
      </c>
      <c r="V39" s="12">
        <v>0</v>
      </c>
      <c r="W39" s="12">
        <v>0</v>
      </c>
      <c r="X39" s="12" t="s">
        <v>304</v>
      </c>
      <c r="Y39" s="12" t="s">
        <v>305</v>
      </c>
      <c r="Z39" s="12" t="s">
        <v>306</v>
      </c>
      <c r="AA39" s="49" t="str">
        <f t="shared" si="2"/>
        <v>ACTUALIZACIÓN Y ADECUACIÓN DEL PROYECTO EJECUTIVO DEL BLVD. FRANCISCO VILLA</v>
      </c>
      <c r="AB39" s="39">
        <v>668510.23600000003</v>
      </c>
      <c r="AC39" s="18">
        <v>43693</v>
      </c>
      <c r="AD39" s="18">
        <v>43782</v>
      </c>
      <c r="AE39" s="41" t="s">
        <v>260</v>
      </c>
      <c r="AF39" s="51" t="s">
        <v>272</v>
      </c>
      <c r="AG39" s="4" t="s">
        <v>285</v>
      </c>
      <c r="AH39" s="12" t="str">
        <f t="shared" si="4"/>
        <v>municipales</v>
      </c>
      <c r="AI39" s="35">
        <f t="shared" si="3"/>
        <v>32</v>
      </c>
      <c r="AJ39" s="12" t="s">
        <v>117</v>
      </c>
      <c r="AK39" s="4">
        <v>0</v>
      </c>
      <c r="AL39" s="20" t="s">
        <v>302</v>
      </c>
      <c r="AM39" s="19" t="s">
        <v>287</v>
      </c>
      <c r="AN39" s="19" t="s">
        <v>287</v>
      </c>
      <c r="AO39" s="19" t="s">
        <v>272</v>
      </c>
      <c r="AP39" s="19" t="s">
        <v>272</v>
      </c>
      <c r="AQ39" s="12" t="s">
        <v>294</v>
      </c>
      <c r="AR39" s="11">
        <v>43768</v>
      </c>
      <c r="AS39" s="11">
        <v>43738</v>
      </c>
      <c r="AT39" s="6" t="s">
        <v>281</v>
      </c>
    </row>
    <row r="40" spans="1:46" s="17" customFormat="1" ht="50.25" customHeight="1" thickBot="1" x14ac:dyDescent="0.3">
      <c r="A40" s="10">
        <v>2019</v>
      </c>
      <c r="B40" s="11">
        <v>43647</v>
      </c>
      <c r="C40" s="11">
        <v>43738</v>
      </c>
      <c r="D40" s="12" t="s">
        <v>109</v>
      </c>
      <c r="E40" s="12" t="s">
        <v>111</v>
      </c>
      <c r="F40" s="42" t="s">
        <v>182</v>
      </c>
      <c r="G40" s="43" t="s">
        <v>299</v>
      </c>
      <c r="H40" s="14" t="s">
        <v>272</v>
      </c>
      <c r="I40" s="6" t="s">
        <v>223</v>
      </c>
      <c r="J40" s="17">
        <f t="shared" si="5"/>
        <v>33</v>
      </c>
      <c r="K40" s="7" t="s">
        <v>305</v>
      </c>
      <c r="L40" s="7" t="s">
        <v>305</v>
      </c>
      <c r="M40" s="7" t="s">
        <v>305</v>
      </c>
      <c r="N40" s="6" t="s">
        <v>350</v>
      </c>
      <c r="O40" s="22" t="s">
        <v>305</v>
      </c>
      <c r="P40" s="16" t="s">
        <v>305</v>
      </c>
      <c r="Q40" s="12" t="s">
        <v>375</v>
      </c>
      <c r="R40" s="12" t="str">
        <f t="shared" si="0"/>
        <v>OPM-SFR/2019-075</v>
      </c>
      <c r="S40" s="36">
        <v>43692</v>
      </c>
      <c r="T40" s="37">
        <f t="shared" si="1"/>
        <v>601758.91379310342</v>
      </c>
      <c r="U40" s="21">
        <v>698040.34</v>
      </c>
      <c r="V40" s="12">
        <v>0</v>
      </c>
      <c r="W40" s="12">
        <v>0</v>
      </c>
      <c r="X40" s="12" t="s">
        <v>304</v>
      </c>
      <c r="Y40" s="12" t="s">
        <v>305</v>
      </c>
      <c r="Z40" s="12" t="s">
        <v>306</v>
      </c>
      <c r="AA40" s="49" t="str">
        <f t="shared" si="2"/>
        <v>CONSTRUCCIÓN DE PAVIMENTACIÓN DE LA CALLE TEZOZÓMOC EN LA COLONIA NUEVA SANTA MARÍA</v>
      </c>
      <c r="AB40" s="39">
        <v>279216.136</v>
      </c>
      <c r="AC40" s="18">
        <v>43693</v>
      </c>
      <c r="AD40" s="18">
        <v>43782</v>
      </c>
      <c r="AE40" s="41" t="s">
        <v>261</v>
      </c>
      <c r="AF40" s="51" t="s">
        <v>272</v>
      </c>
      <c r="AG40" s="4" t="s">
        <v>284</v>
      </c>
      <c r="AH40" s="12" t="str">
        <f t="shared" si="4"/>
        <v>federales</v>
      </c>
      <c r="AI40" s="35">
        <f t="shared" si="3"/>
        <v>33</v>
      </c>
      <c r="AJ40" s="12" t="s">
        <v>117</v>
      </c>
      <c r="AK40" s="4">
        <v>0</v>
      </c>
      <c r="AL40" s="20" t="s">
        <v>302</v>
      </c>
      <c r="AM40" s="19" t="s">
        <v>287</v>
      </c>
      <c r="AN40" s="19" t="s">
        <v>287</v>
      </c>
      <c r="AO40" s="19" t="s">
        <v>272</v>
      </c>
      <c r="AP40" s="19" t="s">
        <v>272</v>
      </c>
      <c r="AQ40" s="12" t="s">
        <v>294</v>
      </c>
      <c r="AR40" s="11">
        <v>43768</v>
      </c>
      <c r="AS40" s="11">
        <v>43738</v>
      </c>
      <c r="AT40" s="6" t="s">
        <v>279</v>
      </c>
    </row>
    <row r="41" spans="1:46" s="17" customFormat="1" ht="50.25" customHeight="1" x14ac:dyDescent="0.25">
      <c r="A41" s="10">
        <v>2019</v>
      </c>
      <c r="B41" s="11">
        <v>43647</v>
      </c>
      <c r="C41" s="11">
        <v>43738</v>
      </c>
      <c r="D41" s="12" t="s">
        <v>109</v>
      </c>
      <c r="E41" s="12" t="s">
        <v>111</v>
      </c>
      <c r="F41" s="42" t="s">
        <v>183</v>
      </c>
      <c r="G41" s="43" t="s">
        <v>299</v>
      </c>
      <c r="H41" s="14" t="s">
        <v>272</v>
      </c>
      <c r="I41" s="6" t="s">
        <v>224</v>
      </c>
      <c r="J41" s="17">
        <f t="shared" si="5"/>
        <v>34</v>
      </c>
      <c r="K41" s="7" t="s">
        <v>351</v>
      </c>
      <c r="L41" s="7" t="s">
        <v>352</v>
      </c>
      <c r="M41" s="6" t="s">
        <v>353</v>
      </c>
      <c r="N41" s="8" t="s">
        <v>305</v>
      </c>
      <c r="O41" s="22" t="s">
        <v>305</v>
      </c>
      <c r="P41" s="16" t="s">
        <v>305</v>
      </c>
      <c r="Q41" s="12" t="s">
        <v>375</v>
      </c>
      <c r="R41" s="12" t="str">
        <f t="shared" si="0"/>
        <v>OPM-SFR/2019-076</v>
      </c>
      <c r="S41" s="36">
        <v>43698</v>
      </c>
      <c r="T41" s="37">
        <f t="shared" si="1"/>
        <v>1887659.3965517243</v>
      </c>
      <c r="U41" s="21">
        <v>2189684.9</v>
      </c>
      <c r="V41" s="12">
        <v>0</v>
      </c>
      <c r="W41" s="12">
        <v>0</v>
      </c>
      <c r="X41" s="12" t="s">
        <v>304</v>
      </c>
      <c r="Y41" s="12" t="s">
        <v>305</v>
      </c>
      <c r="Z41" s="12" t="s">
        <v>306</v>
      </c>
      <c r="AA41" s="49" t="str">
        <f t="shared" si="2"/>
        <v>CONSTRUCCIÓN DE PAVIMENTACIÓN DE LA CALLE CAMINO REAL (3RA. ETAPA) EN EL BARRIO DE GUADALUPE</v>
      </c>
      <c r="AB41" s="40">
        <v>923827.0318</v>
      </c>
      <c r="AC41" s="18">
        <v>43700</v>
      </c>
      <c r="AD41" s="18">
        <v>43789</v>
      </c>
      <c r="AE41" s="41" t="s">
        <v>262</v>
      </c>
      <c r="AF41" s="51" t="s">
        <v>272</v>
      </c>
      <c r="AG41" s="4" t="s">
        <v>284</v>
      </c>
      <c r="AH41" s="12" t="str">
        <f t="shared" si="4"/>
        <v>federales</v>
      </c>
      <c r="AI41" s="35">
        <f t="shared" si="3"/>
        <v>34</v>
      </c>
      <c r="AJ41" s="12" t="s">
        <v>117</v>
      </c>
      <c r="AK41" s="4">
        <v>0</v>
      </c>
      <c r="AL41" s="20" t="s">
        <v>302</v>
      </c>
      <c r="AM41" s="19" t="s">
        <v>287</v>
      </c>
      <c r="AN41" s="19" t="s">
        <v>287</v>
      </c>
      <c r="AO41" s="19" t="s">
        <v>272</v>
      </c>
      <c r="AP41" s="19" t="s">
        <v>272</v>
      </c>
      <c r="AQ41" s="12" t="s">
        <v>294</v>
      </c>
      <c r="AR41" s="11">
        <v>43768</v>
      </c>
      <c r="AS41" s="11">
        <v>43738</v>
      </c>
      <c r="AT41" s="6" t="s">
        <v>279</v>
      </c>
    </row>
    <row r="42" spans="1:46" s="17" customFormat="1" ht="50.25" customHeight="1" x14ac:dyDescent="0.25">
      <c r="A42" s="10">
        <v>2019</v>
      </c>
      <c r="B42" s="11">
        <v>43647</v>
      </c>
      <c r="C42" s="11">
        <v>43738</v>
      </c>
      <c r="D42" s="12" t="s">
        <v>109</v>
      </c>
      <c r="E42" s="12" t="s">
        <v>111</v>
      </c>
      <c r="F42" s="42" t="s">
        <v>184</v>
      </c>
      <c r="G42" s="43" t="s">
        <v>299</v>
      </c>
      <c r="H42" s="14" t="s">
        <v>272</v>
      </c>
      <c r="I42" s="6" t="s">
        <v>225</v>
      </c>
      <c r="J42" s="17">
        <f t="shared" si="5"/>
        <v>35</v>
      </c>
      <c r="K42" s="7" t="s">
        <v>305</v>
      </c>
      <c r="L42" s="7" t="s">
        <v>305</v>
      </c>
      <c r="M42" s="7" t="s">
        <v>305</v>
      </c>
      <c r="N42" s="6" t="s">
        <v>333</v>
      </c>
      <c r="O42" s="22" t="s">
        <v>366</v>
      </c>
      <c r="P42" s="16" t="s">
        <v>305</v>
      </c>
      <c r="Q42" s="12" t="s">
        <v>375</v>
      </c>
      <c r="R42" s="12" t="str">
        <f t="shared" si="0"/>
        <v>OPM-SFR/2019-078</v>
      </c>
      <c r="S42" s="36">
        <v>43698</v>
      </c>
      <c r="T42" s="37">
        <f t="shared" si="1"/>
        <v>370600.98275862075</v>
      </c>
      <c r="U42" s="21">
        <v>429897.14</v>
      </c>
      <c r="V42" s="12">
        <v>0</v>
      </c>
      <c r="W42" s="12">
        <v>0</v>
      </c>
      <c r="X42" s="12" t="s">
        <v>304</v>
      </c>
      <c r="Y42" s="12" t="s">
        <v>305</v>
      </c>
      <c r="Z42" s="12" t="s">
        <v>306</v>
      </c>
      <c r="AA42" s="49" t="str">
        <f t="shared" si="2"/>
        <v>CONSTRUCCIÓN DE RED ELÉCTRICA EN CALLE TRES MARÍAS COLONIA NUEVA SANTA MARÍA</v>
      </c>
      <c r="AB42" s="40">
        <v>171958.856</v>
      </c>
      <c r="AC42" s="18">
        <v>43700</v>
      </c>
      <c r="AD42" s="18">
        <v>43759</v>
      </c>
      <c r="AE42" s="41" t="s">
        <v>263</v>
      </c>
      <c r="AF42" s="51" t="s">
        <v>272</v>
      </c>
      <c r="AG42" s="4" t="s">
        <v>284</v>
      </c>
      <c r="AH42" s="12" t="str">
        <f t="shared" si="4"/>
        <v>federales</v>
      </c>
      <c r="AI42" s="35">
        <f t="shared" si="3"/>
        <v>35</v>
      </c>
      <c r="AJ42" s="12" t="s">
        <v>117</v>
      </c>
      <c r="AK42" s="4">
        <v>0</v>
      </c>
      <c r="AL42" s="20" t="s">
        <v>302</v>
      </c>
      <c r="AM42" s="19" t="s">
        <v>287</v>
      </c>
      <c r="AN42" s="19" t="s">
        <v>287</v>
      </c>
      <c r="AO42" s="19" t="s">
        <v>272</v>
      </c>
      <c r="AP42" s="19" t="s">
        <v>272</v>
      </c>
      <c r="AQ42" s="12" t="s">
        <v>294</v>
      </c>
      <c r="AR42" s="11">
        <v>43768</v>
      </c>
      <c r="AS42" s="11">
        <v>43738</v>
      </c>
      <c r="AT42" s="6" t="s">
        <v>279</v>
      </c>
    </row>
    <row r="43" spans="1:46" s="46" customFormat="1" ht="50.25" customHeight="1" x14ac:dyDescent="0.25">
      <c r="A43" s="10">
        <v>2019</v>
      </c>
      <c r="B43" s="11">
        <v>43647</v>
      </c>
      <c r="C43" s="11">
        <v>43738</v>
      </c>
      <c r="D43" s="12" t="s">
        <v>109</v>
      </c>
      <c r="E43" s="12" t="s">
        <v>111</v>
      </c>
      <c r="F43" s="42" t="s">
        <v>185</v>
      </c>
      <c r="G43" s="43" t="s">
        <v>299</v>
      </c>
      <c r="H43" s="44" t="s">
        <v>272</v>
      </c>
      <c r="I43" s="6" t="s">
        <v>226</v>
      </c>
      <c r="J43" s="17">
        <f t="shared" si="5"/>
        <v>36</v>
      </c>
      <c r="K43" s="7" t="s">
        <v>305</v>
      </c>
      <c r="L43" s="7" t="s">
        <v>305</v>
      </c>
      <c r="M43" s="7" t="s">
        <v>305</v>
      </c>
      <c r="N43" s="6" t="s">
        <v>354</v>
      </c>
      <c r="O43" s="22" t="s">
        <v>370</v>
      </c>
      <c r="P43" s="16" t="s">
        <v>305</v>
      </c>
      <c r="Q43" s="12" t="s">
        <v>375</v>
      </c>
      <c r="R43" s="12" t="str">
        <f t="shared" si="0"/>
        <v>OPM-SFR/2019-079</v>
      </c>
      <c r="S43" s="36">
        <v>43705</v>
      </c>
      <c r="T43" s="37">
        <f t="shared" si="1"/>
        <v>190429.2327586207</v>
      </c>
      <c r="U43" s="21">
        <v>220897.91</v>
      </c>
      <c r="V43" s="12">
        <v>0</v>
      </c>
      <c r="W43" s="12">
        <v>0</v>
      </c>
      <c r="X43" s="12" t="s">
        <v>304</v>
      </c>
      <c r="Y43" s="12" t="s">
        <v>305</v>
      </c>
      <c r="Z43" s="12" t="s">
        <v>306</v>
      </c>
      <c r="AA43" s="49" t="str">
        <f t="shared" si="2"/>
        <v>IMPERMEABILIZACIÓN DE TECHOS EN VARIAS COMUNIDADES</v>
      </c>
      <c r="AB43" s="45">
        <v>0</v>
      </c>
      <c r="AC43" s="18">
        <v>43707</v>
      </c>
      <c r="AD43" s="18">
        <v>43766</v>
      </c>
      <c r="AE43" s="52" t="s">
        <v>264</v>
      </c>
      <c r="AF43" s="53" t="s">
        <v>272</v>
      </c>
      <c r="AG43" s="4" t="s">
        <v>285</v>
      </c>
      <c r="AH43" s="12" t="str">
        <f t="shared" si="4"/>
        <v>municipales</v>
      </c>
      <c r="AI43" s="35">
        <f t="shared" si="3"/>
        <v>36</v>
      </c>
      <c r="AJ43" s="12" t="s">
        <v>117</v>
      </c>
      <c r="AK43" s="46">
        <v>0</v>
      </c>
      <c r="AL43" s="20" t="s">
        <v>302</v>
      </c>
      <c r="AM43" s="47" t="s">
        <v>287</v>
      </c>
      <c r="AN43" s="47" t="s">
        <v>287</v>
      </c>
      <c r="AO43" s="47" t="s">
        <v>272</v>
      </c>
      <c r="AP43" s="47" t="s">
        <v>272</v>
      </c>
      <c r="AQ43" s="12" t="s">
        <v>294</v>
      </c>
      <c r="AR43" s="11">
        <v>43768</v>
      </c>
      <c r="AS43" s="11">
        <v>43738</v>
      </c>
      <c r="AT43" s="6" t="s">
        <v>281</v>
      </c>
    </row>
    <row r="44" spans="1:46" s="46" customFormat="1" ht="50.25" customHeight="1" x14ac:dyDescent="0.25">
      <c r="A44" s="10">
        <v>2019</v>
      </c>
      <c r="B44" s="11">
        <v>43647</v>
      </c>
      <c r="C44" s="11">
        <v>43738</v>
      </c>
      <c r="D44" s="12" t="s">
        <v>109</v>
      </c>
      <c r="E44" s="12" t="s">
        <v>111</v>
      </c>
      <c r="F44" s="42" t="s">
        <v>186</v>
      </c>
      <c r="G44" s="43" t="s">
        <v>299</v>
      </c>
      <c r="H44" s="44" t="s">
        <v>272</v>
      </c>
      <c r="I44" s="6" t="s">
        <v>227</v>
      </c>
      <c r="J44" s="17">
        <f t="shared" si="5"/>
        <v>37</v>
      </c>
      <c r="K44" s="7" t="s">
        <v>305</v>
      </c>
      <c r="L44" s="7" t="s">
        <v>305</v>
      </c>
      <c r="M44" s="7" t="s">
        <v>305</v>
      </c>
      <c r="N44" s="6" t="s">
        <v>355</v>
      </c>
      <c r="O44" s="22" t="s">
        <v>371</v>
      </c>
      <c r="P44" s="16" t="s">
        <v>305</v>
      </c>
      <c r="Q44" s="12" t="s">
        <v>375</v>
      </c>
      <c r="R44" s="12" t="str">
        <f t="shared" si="0"/>
        <v>OPM-SFR/2019-080</v>
      </c>
      <c r="S44" s="36">
        <v>43705</v>
      </c>
      <c r="T44" s="37">
        <f t="shared" si="1"/>
        <v>222126.02586206899</v>
      </c>
      <c r="U44" s="21">
        <v>257666.19</v>
      </c>
      <c r="V44" s="12">
        <v>0</v>
      </c>
      <c r="W44" s="12">
        <v>0</v>
      </c>
      <c r="X44" s="12" t="s">
        <v>304</v>
      </c>
      <c r="Y44" s="12" t="s">
        <v>305</v>
      </c>
      <c r="Z44" s="12" t="s">
        <v>306</v>
      </c>
      <c r="AA44" s="49" t="str">
        <f t="shared" si="2"/>
        <v>CONSTRUCCIÓN DE RED ELÉCTRICA EN  CALLE CAMPANA COLONIA SAN ANTONIO</v>
      </c>
      <c r="AB44" s="45">
        <v>0</v>
      </c>
      <c r="AC44" s="18">
        <v>43707</v>
      </c>
      <c r="AD44" s="18">
        <v>43766</v>
      </c>
      <c r="AE44" s="52" t="s">
        <v>265</v>
      </c>
      <c r="AF44" s="53" t="s">
        <v>272</v>
      </c>
      <c r="AG44" s="4" t="s">
        <v>285</v>
      </c>
      <c r="AH44" s="12" t="str">
        <f t="shared" si="4"/>
        <v>municipales</v>
      </c>
      <c r="AI44" s="35">
        <f t="shared" si="3"/>
        <v>37</v>
      </c>
      <c r="AJ44" s="12" t="s">
        <v>117</v>
      </c>
      <c r="AK44" s="46">
        <v>0</v>
      </c>
      <c r="AL44" s="20" t="s">
        <v>302</v>
      </c>
      <c r="AM44" s="47" t="s">
        <v>287</v>
      </c>
      <c r="AN44" s="47" t="s">
        <v>287</v>
      </c>
      <c r="AO44" s="47" t="s">
        <v>272</v>
      </c>
      <c r="AP44" s="47" t="s">
        <v>272</v>
      </c>
      <c r="AQ44" s="12" t="s">
        <v>294</v>
      </c>
      <c r="AR44" s="11">
        <v>43768</v>
      </c>
      <c r="AS44" s="11">
        <v>43738</v>
      </c>
      <c r="AT44" s="6" t="s">
        <v>281</v>
      </c>
    </row>
    <row r="45" spans="1:46" s="46" customFormat="1" ht="78.75" customHeight="1" x14ac:dyDescent="0.25">
      <c r="A45" s="10">
        <v>2019</v>
      </c>
      <c r="B45" s="11">
        <v>43647</v>
      </c>
      <c r="C45" s="11">
        <v>43738</v>
      </c>
      <c r="D45" s="12" t="s">
        <v>109</v>
      </c>
      <c r="E45" s="12" t="s">
        <v>111</v>
      </c>
      <c r="F45" s="42" t="s">
        <v>187</v>
      </c>
      <c r="G45" s="43" t="s">
        <v>298</v>
      </c>
      <c r="H45" s="44" t="s">
        <v>272</v>
      </c>
      <c r="I45" s="6" t="s">
        <v>228</v>
      </c>
      <c r="J45" s="17">
        <f t="shared" si="5"/>
        <v>38</v>
      </c>
      <c r="K45" s="7" t="s">
        <v>305</v>
      </c>
      <c r="L45" s="7" t="s">
        <v>305</v>
      </c>
      <c r="M45" s="7" t="s">
        <v>305</v>
      </c>
      <c r="N45" s="6" t="s">
        <v>356</v>
      </c>
      <c r="O45" s="22" t="s">
        <v>372</v>
      </c>
      <c r="P45" s="16" t="s">
        <v>305</v>
      </c>
      <c r="Q45" s="12" t="s">
        <v>375</v>
      </c>
      <c r="R45" s="12" t="str">
        <f t="shared" si="0"/>
        <v>OPM-SFR/2019-081</v>
      </c>
      <c r="S45" s="36">
        <v>43714</v>
      </c>
      <c r="T45" s="37">
        <f t="shared" si="1"/>
        <v>1980520.301724138</v>
      </c>
      <c r="U45" s="21">
        <v>2297403.5499999998</v>
      </c>
      <c r="V45" s="12">
        <v>0</v>
      </c>
      <c r="W45" s="12">
        <v>0</v>
      </c>
      <c r="X45" s="12" t="s">
        <v>304</v>
      </c>
      <c r="Y45" s="12" t="s">
        <v>305</v>
      </c>
      <c r="Z45" s="12" t="s">
        <v>306</v>
      </c>
      <c r="AA45" s="49" t="str">
        <f t="shared" si="2"/>
        <v>PAVIMENTACIÓN CON CONCRETO HIDRÁULICO EN LA CALLE DOMINGO VELÁZQUEZ PRIMERA ETAPA, COMUNIDAD SAN ROQUE DE MONTES</v>
      </c>
      <c r="AB45" s="45">
        <v>947083.75703999994</v>
      </c>
      <c r="AC45" s="18">
        <v>43717</v>
      </c>
      <c r="AD45" s="18">
        <v>43806</v>
      </c>
      <c r="AE45" s="52" t="s">
        <v>266</v>
      </c>
      <c r="AF45" s="53" t="s">
        <v>272</v>
      </c>
      <c r="AG45" s="4" t="s">
        <v>285</v>
      </c>
      <c r="AH45" s="12" t="str">
        <f t="shared" si="4"/>
        <v>municipales</v>
      </c>
      <c r="AI45" s="35">
        <f t="shared" si="3"/>
        <v>38</v>
      </c>
      <c r="AJ45" s="12" t="s">
        <v>117</v>
      </c>
      <c r="AK45" s="46">
        <v>0</v>
      </c>
      <c r="AL45" s="20" t="s">
        <v>302</v>
      </c>
      <c r="AM45" s="47" t="s">
        <v>287</v>
      </c>
      <c r="AN45" s="47" t="s">
        <v>287</v>
      </c>
      <c r="AO45" s="47" t="s">
        <v>272</v>
      </c>
      <c r="AP45" s="47" t="s">
        <v>272</v>
      </c>
      <c r="AQ45" s="12" t="s">
        <v>294</v>
      </c>
      <c r="AR45" s="11">
        <v>43768</v>
      </c>
      <c r="AS45" s="11">
        <v>43738</v>
      </c>
      <c r="AT45" s="6" t="s">
        <v>281</v>
      </c>
    </row>
    <row r="46" spans="1:46" s="46" customFormat="1" ht="50.25" customHeight="1" x14ac:dyDescent="0.25">
      <c r="A46" s="10">
        <v>2019</v>
      </c>
      <c r="B46" s="11">
        <v>43647</v>
      </c>
      <c r="C46" s="11">
        <v>43738</v>
      </c>
      <c r="D46" s="12" t="s">
        <v>109</v>
      </c>
      <c r="E46" s="12" t="s">
        <v>111</v>
      </c>
      <c r="F46" s="42" t="s">
        <v>188</v>
      </c>
      <c r="G46" s="43" t="s">
        <v>300</v>
      </c>
      <c r="H46" s="44" t="s">
        <v>272</v>
      </c>
      <c r="I46" s="6" t="s">
        <v>229</v>
      </c>
      <c r="J46" s="17">
        <f t="shared" si="5"/>
        <v>39</v>
      </c>
      <c r="K46" s="7" t="s">
        <v>359</v>
      </c>
      <c r="L46" s="7" t="s">
        <v>360</v>
      </c>
      <c r="M46" s="7" t="s">
        <v>361</v>
      </c>
      <c r="N46" s="6"/>
      <c r="O46" s="22" t="s">
        <v>305</v>
      </c>
      <c r="P46" s="16" t="s">
        <v>305</v>
      </c>
      <c r="Q46" s="12" t="s">
        <v>375</v>
      </c>
      <c r="R46" s="12" t="str">
        <f t="shared" si="0"/>
        <v>OPM-SFR/2019-084</v>
      </c>
      <c r="S46" s="36">
        <v>43714</v>
      </c>
      <c r="T46" s="37">
        <f t="shared" si="1"/>
        <v>1041914.6379310346</v>
      </c>
      <c r="U46" s="21">
        <v>1208620.98</v>
      </c>
      <c r="V46" s="12">
        <v>0</v>
      </c>
      <c r="W46" s="12">
        <v>0</v>
      </c>
      <c r="X46" s="12" t="s">
        <v>304</v>
      </c>
      <c r="Y46" s="12" t="s">
        <v>305</v>
      </c>
      <c r="Z46" s="12" t="s">
        <v>306</v>
      </c>
      <c r="AA46" s="49" t="str">
        <f t="shared" si="2"/>
        <v>PAVIMENTACIÓN DE CALLE JOAQUÍN OBREGÓN GONZÁLEZ, COLONIA SAN MIGUEL</v>
      </c>
      <c r="AB46" s="45">
        <v>483448.38399999996</v>
      </c>
      <c r="AC46" s="18">
        <v>43717</v>
      </c>
      <c r="AD46" s="18">
        <v>43806</v>
      </c>
      <c r="AE46" s="52" t="s">
        <v>267</v>
      </c>
      <c r="AF46" s="53" t="s">
        <v>272</v>
      </c>
      <c r="AG46" s="4" t="s">
        <v>283</v>
      </c>
      <c r="AH46" s="12" t="str">
        <f t="shared" si="4"/>
        <v>estatales y municipales</v>
      </c>
      <c r="AI46" s="35">
        <f t="shared" si="3"/>
        <v>39</v>
      </c>
      <c r="AJ46" s="12" t="s">
        <v>117</v>
      </c>
      <c r="AK46" s="46">
        <v>0</v>
      </c>
      <c r="AL46" s="20" t="s">
        <v>302</v>
      </c>
      <c r="AM46" s="47" t="s">
        <v>287</v>
      </c>
      <c r="AN46" s="47" t="s">
        <v>287</v>
      </c>
      <c r="AO46" s="47" t="s">
        <v>272</v>
      </c>
      <c r="AP46" s="47" t="s">
        <v>272</v>
      </c>
      <c r="AQ46" s="12" t="s">
        <v>294</v>
      </c>
      <c r="AR46" s="11">
        <v>43768</v>
      </c>
      <c r="AS46" s="11">
        <v>43738</v>
      </c>
      <c r="AT46" s="6" t="s">
        <v>282</v>
      </c>
    </row>
    <row r="47" spans="1:46" s="46" customFormat="1" ht="50.25" customHeight="1" x14ac:dyDescent="0.25">
      <c r="A47" s="10">
        <v>2019</v>
      </c>
      <c r="B47" s="11">
        <v>43647</v>
      </c>
      <c r="C47" s="11">
        <v>43738</v>
      </c>
      <c r="D47" s="12" t="s">
        <v>109</v>
      </c>
      <c r="E47" s="12" t="s">
        <v>111</v>
      </c>
      <c r="F47" s="42" t="s">
        <v>189</v>
      </c>
      <c r="G47" s="43" t="s">
        <v>299</v>
      </c>
      <c r="H47" s="44" t="s">
        <v>272</v>
      </c>
      <c r="I47" s="30" t="s">
        <v>230</v>
      </c>
      <c r="J47" s="17">
        <f t="shared" si="5"/>
        <v>40</v>
      </c>
      <c r="K47" s="7" t="s">
        <v>305</v>
      </c>
      <c r="L47" s="7" t="s">
        <v>305</v>
      </c>
      <c r="M47" s="7" t="s">
        <v>305</v>
      </c>
      <c r="N47" s="6" t="s">
        <v>357</v>
      </c>
      <c r="O47" s="22" t="s">
        <v>373</v>
      </c>
      <c r="P47" s="16" t="s">
        <v>305</v>
      </c>
      <c r="Q47" s="12" t="s">
        <v>375</v>
      </c>
      <c r="R47" s="12" t="str">
        <f t="shared" si="0"/>
        <v>OPM-SFR/2019-085</v>
      </c>
      <c r="S47" s="36">
        <v>43717</v>
      </c>
      <c r="T47" s="37">
        <f t="shared" si="1"/>
        <v>1465026.4827586208</v>
      </c>
      <c r="U47" s="21">
        <v>1699430.72</v>
      </c>
      <c r="V47" s="12">
        <v>0</v>
      </c>
      <c r="W47" s="12">
        <v>0</v>
      </c>
      <c r="X47" s="12" t="s">
        <v>304</v>
      </c>
      <c r="Y47" s="12" t="s">
        <v>305</v>
      </c>
      <c r="Z47" s="12" t="s">
        <v>306</v>
      </c>
      <c r="AA47" s="49" t="str">
        <f t="shared" si="2"/>
        <v>PAVIMENTACIÓN CON MEZCLA ASFÁLTICA EN CAMINO SAN ROQUE DE MONTES A LOMA DE SAN RAFAEL</v>
      </c>
      <c r="AB47" s="45">
        <v>679772.28799999994</v>
      </c>
      <c r="AC47" s="18">
        <v>43718</v>
      </c>
      <c r="AD47" s="18">
        <v>43807</v>
      </c>
      <c r="AE47" s="50" t="s">
        <v>268</v>
      </c>
      <c r="AF47" s="53" t="s">
        <v>272</v>
      </c>
      <c r="AG47" s="4" t="s">
        <v>283</v>
      </c>
      <c r="AH47" s="12" t="str">
        <f t="shared" si="4"/>
        <v>estatales y municipales</v>
      </c>
      <c r="AI47" s="35">
        <f t="shared" si="3"/>
        <v>40</v>
      </c>
      <c r="AJ47" s="12" t="s">
        <v>117</v>
      </c>
      <c r="AK47" s="46">
        <v>0</v>
      </c>
      <c r="AL47" s="20" t="s">
        <v>302</v>
      </c>
      <c r="AM47" s="47" t="s">
        <v>287</v>
      </c>
      <c r="AN47" s="47" t="s">
        <v>287</v>
      </c>
      <c r="AO47" s="47" t="s">
        <v>272</v>
      </c>
      <c r="AP47" s="47" t="s">
        <v>272</v>
      </c>
      <c r="AQ47" s="12" t="s">
        <v>294</v>
      </c>
      <c r="AR47" s="11">
        <v>43768</v>
      </c>
      <c r="AS47" s="11">
        <v>43738</v>
      </c>
      <c r="AT47" s="6" t="s">
        <v>282</v>
      </c>
    </row>
    <row r="48" spans="1:46" s="46" customFormat="1" ht="50.25" customHeight="1" x14ac:dyDescent="0.25">
      <c r="A48" s="10">
        <v>2019</v>
      </c>
      <c r="B48" s="11">
        <v>43647</v>
      </c>
      <c r="C48" s="11">
        <v>43738</v>
      </c>
      <c r="D48" s="12" t="s">
        <v>109</v>
      </c>
      <c r="E48" s="12" t="s">
        <v>111</v>
      </c>
      <c r="F48" s="42" t="s">
        <v>190</v>
      </c>
      <c r="G48" s="43" t="s">
        <v>299</v>
      </c>
      <c r="H48" s="44" t="s">
        <v>272</v>
      </c>
      <c r="I48" s="6" t="s">
        <v>231</v>
      </c>
      <c r="J48" s="17">
        <f t="shared" si="5"/>
        <v>41</v>
      </c>
      <c r="K48" s="7"/>
      <c r="L48" s="7"/>
      <c r="M48" s="6"/>
      <c r="N48" s="9" t="s">
        <v>358</v>
      </c>
      <c r="O48" s="22" t="s">
        <v>374</v>
      </c>
      <c r="P48" s="16" t="s">
        <v>305</v>
      </c>
      <c r="Q48" s="12" t="s">
        <v>375</v>
      </c>
      <c r="R48" s="12" t="str">
        <f t="shared" si="0"/>
        <v>OPM-SFR/2019-086</v>
      </c>
      <c r="S48" s="36">
        <v>43717</v>
      </c>
      <c r="T48" s="37">
        <f t="shared" si="1"/>
        <v>1273929.379310345</v>
      </c>
      <c r="U48" s="21">
        <v>1477758.08</v>
      </c>
      <c r="V48" s="12">
        <v>0</v>
      </c>
      <c r="W48" s="12">
        <v>0</v>
      </c>
      <c r="X48" s="12" t="s">
        <v>304</v>
      </c>
      <c r="Y48" s="12" t="s">
        <v>305</v>
      </c>
      <c r="Z48" s="12" t="s">
        <v>306</v>
      </c>
      <c r="AA48" s="49" t="str">
        <f t="shared" si="2"/>
        <v>MEJORAMIENTO DE VIVIENDA MEDIANTE EL SUMINISTRO E INSTALACIÓN DE CALENTADORES SOLARES EN VARIAS COMUNIDADES</v>
      </c>
      <c r="AB48" s="45">
        <v>591103.22399999993</v>
      </c>
      <c r="AC48" s="18">
        <v>43718</v>
      </c>
      <c r="AD48" s="18">
        <v>43817</v>
      </c>
      <c r="AE48" s="50" t="s">
        <v>303</v>
      </c>
      <c r="AF48" s="53" t="s">
        <v>272</v>
      </c>
      <c r="AG48" s="4" t="s">
        <v>284</v>
      </c>
      <c r="AH48" s="12" t="str">
        <f t="shared" si="4"/>
        <v>federales</v>
      </c>
      <c r="AI48" s="35">
        <f t="shared" si="3"/>
        <v>41</v>
      </c>
      <c r="AJ48" s="12" t="s">
        <v>117</v>
      </c>
      <c r="AK48" s="46">
        <v>0</v>
      </c>
      <c r="AL48" s="20" t="s">
        <v>302</v>
      </c>
      <c r="AM48" s="47" t="s">
        <v>287</v>
      </c>
      <c r="AN48" s="47" t="s">
        <v>287</v>
      </c>
      <c r="AO48" s="47" t="s">
        <v>272</v>
      </c>
      <c r="AP48" s="47" t="s">
        <v>272</v>
      </c>
      <c r="AQ48" s="12" t="s">
        <v>294</v>
      </c>
      <c r="AR48" s="11">
        <v>43768</v>
      </c>
      <c r="AS48" s="11">
        <v>43738</v>
      </c>
      <c r="AT48" s="6" t="s">
        <v>279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">
      <formula1>Hidden_13</formula1>
    </dataValidation>
    <dataValidation type="list" allowBlank="1" showErrorMessage="1" sqref="E8:E48">
      <formula1>Hidden_24</formula1>
    </dataValidation>
    <dataValidation type="list" allowBlank="1" showErrorMessage="1" sqref="AJ8:AJ48">
      <formula1>Hidden_335</formula1>
    </dataValidation>
  </dataValidations>
  <hyperlinks>
    <hyperlink ref="AE8" r:id="rId1"/>
    <hyperlink ref="AF8" r:id="rId2"/>
    <hyperlink ref="AF9:AF48" r:id="rId3" display="http://www.sanfrancisco.gob.mx/transparencia/na"/>
    <hyperlink ref="AN8" r:id="rId4"/>
    <hyperlink ref="AN9:AN48" r:id="rId5" display="http://www.sanfrancisco.gob.mx/transparencia/archivos/2019/03/201907090880002765.xlsx"/>
    <hyperlink ref="AM8" r:id="rId6"/>
    <hyperlink ref="AM9:AM48" r:id="rId7" display="http://www.sanfrancisco.gob.mx/transparencia/archivos/2019/03/201907090880002765.xlsx"/>
    <hyperlink ref="AO14" r:id="rId8"/>
    <hyperlink ref="AP14" r:id="rId9"/>
    <hyperlink ref="AO31" r:id="rId10"/>
    <hyperlink ref="AP31" r:id="rId11"/>
    <hyperlink ref="AO34" r:id="rId12"/>
    <hyperlink ref="AP34" r:id="rId13"/>
    <hyperlink ref="AO8" r:id="rId14"/>
    <hyperlink ref="AP8" r:id="rId15"/>
    <hyperlink ref="AO9" r:id="rId16"/>
    <hyperlink ref="AO10" r:id="rId17"/>
    <hyperlink ref="AO11" r:id="rId18"/>
    <hyperlink ref="AO12" r:id="rId19"/>
    <hyperlink ref="AO13" r:id="rId20"/>
    <hyperlink ref="AP9" r:id="rId21"/>
    <hyperlink ref="AP10" r:id="rId22"/>
    <hyperlink ref="AP11" r:id="rId23"/>
    <hyperlink ref="AP12" r:id="rId24"/>
    <hyperlink ref="AP13" r:id="rId25"/>
    <hyperlink ref="AO15" r:id="rId26"/>
    <hyperlink ref="AO16" r:id="rId27"/>
    <hyperlink ref="AO17" r:id="rId28"/>
    <hyperlink ref="AO18" r:id="rId29"/>
    <hyperlink ref="AO19" r:id="rId30"/>
    <hyperlink ref="AO20" r:id="rId31"/>
    <hyperlink ref="AO21" r:id="rId32"/>
    <hyperlink ref="AO22" r:id="rId33"/>
    <hyperlink ref="AO23" r:id="rId34"/>
    <hyperlink ref="AO24" r:id="rId35"/>
    <hyperlink ref="AO25" r:id="rId36"/>
    <hyperlink ref="AO26" r:id="rId37"/>
    <hyperlink ref="AO27" r:id="rId38"/>
    <hyperlink ref="AO28" r:id="rId39"/>
    <hyperlink ref="AO29" r:id="rId40"/>
    <hyperlink ref="AO30" r:id="rId41"/>
    <hyperlink ref="AP15" r:id="rId42"/>
    <hyperlink ref="AP16" r:id="rId43"/>
    <hyperlink ref="AP17" r:id="rId44"/>
    <hyperlink ref="AP18" r:id="rId45"/>
    <hyperlink ref="AP19" r:id="rId46"/>
    <hyperlink ref="AP20" r:id="rId47"/>
    <hyperlink ref="AP21" r:id="rId48"/>
    <hyperlink ref="AP22" r:id="rId49"/>
    <hyperlink ref="AP23" r:id="rId50"/>
    <hyperlink ref="AP24" r:id="rId51"/>
    <hyperlink ref="AP25" r:id="rId52"/>
    <hyperlink ref="AP26" r:id="rId53"/>
    <hyperlink ref="AP27" r:id="rId54"/>
    <hyperlink ref="AP28" r:id="rId55"/>
    <hyperlink ref="AP29" r:id="rId56"/>
    <hyperlink ref="AP30" r:id="rId57"/>
    <hyperlink ref="AO32" r:id="rId58"/>
    <hyperlink ref="AO33" r:id="rId59"/>
    <hyperlink ref="AP32" r:id="rId60"/>
    <hyperlink ref="AP33" r:id="rId61"/>
    <hyperlink ref="AO35" r:id="rId62"/>
    <hyperlink ref="AO36" r:id="rId63"/>
    <hyperlink ref="AO37" r:id="rId64"/>
    <hyperlink ref="AO38" r:id="rId65"/>
    <hyperlink ref="AO39" r:id="rId66"/>
    <hyperlink ref="AO40" r:id="rId67"/>
    <hyperlink ref="AO41" r:id="rId68"/>
    <hyperlink ref="AO42" r:id="rId69"/>
    <hyperlink ref="AO43" r:id="rId70"/>
    <hyperlink ref="AO44" r:id="rId71"/>
    <hyperlink ref="AO45" r:id="rId72"/>
    <hyperlink ref="AO46" r:id="rId73"/>
    <hyperlink ref="AO47" r:id="rId74"/>
    <hyperlink ref="AO48" r:id="rId75"/>
    <hyperlink ref="AP35" r:id="rId76"/>
    <hyperlink ref="AP36" r:id="rId77"/>
    <hyperlink ref="AP37" r:id="rId78"/>
    <hyperlink ref="AP38" r:id="rId79"/>
    <hyperlink ref="AP39" r:id="rId80"/>
    <hyperlink ref="AP40" r:id="rId81"/>
    <hyperlink ref="AP41" r:id="rId82"/>
    <hyperlink ref="AP42" r:id="rId83"/>
    <hyperlink ref="AP43" r:id="rId84"/>
    <hyperlink ref="AP44" r:id="rId85"/>
    <hyperlink ref="AP45" r:id="rId86"/>
    <hyperlink ref="AP46" r:id="rId87"/>
    <hyperlink ref="AP47" r:id="rId88"/>
    <hyperlink ref="AP48" r:id="rId89"/>
    <hyperlink ref="AE10" r:id="rId90"/>
    <hyperlink ref="AE11" r:id="rId91"/>
    <hyperlink ref="AE12" r:id="rId92"/>
    <hyperlink ref="AE13" r:id="rId93"/>
    <hyperlink ref="AE14" r:id="rId94"/>
    <hyperlink ref="AE15" r:id="rId95"/>
    <hyperlink ref="H8" r:id="rId96"/>
    <hyperlink ref="H9:H48" r:id="rId97" display="http://www.sanfrancisco.gob.mx/transparencia/na"/>
    <hyperlink ref="AE24" r:id="rId98"/>
    <hyperlink ref="AE9" r:id="rId99"/>
    <hyperlink ref="AE30" r:id="rId100"/>
    <hyperlink ref="AE47" r:id="rId101"/>
    <hyperlink ref="AE48" r:id="rId102"/>
  </hyperlinks>
  <pageMargins left="0.7" right="0.7" top="0.75" bottom="0.75" header="0.3" footer="0.3"/>
  <pageSetup paperSize="9"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" workbookViewId="0">
      <selection activeCell="A4" sqref="A4:A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7" customFormat="1" ht="38.25" x14ac:dyDescent="0.25">
      <c r="A4" s="17">
        <v>1</v>
      </c>
      <c r="B4" s="7" t="s">
        <v>307</v>
      </c>
      <c r="C4" s="7" t="s">
        <v>308</v>
      </c>
      <c r="D4" s="6" t="s">
        <v>309</v>
      </c>
      <c r="E4" s="8" t="s">
        <v>305</v>
      </c>
      <c r="F4" s="16" t="s">
        <v>305</v>
      </c>
      <c r="G4" s="21">
        <v>226753.11</v>
      </c>
    </row>
    <row r="5" spans="1:7" s="17" customFormat="1" ht="25.5" x14ac:dyDescent="0.25">
      <c r="A5" s="17">
        <v>2</v>
      </c>
      <c r="B5" s="7" t="s">
        <v>305</v>
      </c>
      <c r="C5" s="7" t="s">
        <v>305</v>
      </c>
      <c r="D5" s="7" t="s">
        <v>305</v>
      </c>
      <c r="E5" s="6" t="s">
        <v>310</v>
      </c>
      <c r="F5" s="16" t="s">
        <v>305</v>
      </c>
      <c r="G5" s="21">
        <v>799370.89</v>
      </c>
    </row>
    <row r="6" spans="1:7" s="17" customFormat="1" ht="51" x14ac:dyDescent="0.25">
      <c r="A6" s="17">
        <v>3</v>
      </c>
      <c r="B6" s="7" t="s">
        <v>305</v>
      </c>
      <c r="C6" s="7" t="s">
        <v>305</v>
      </c>
      <c r="D6" s="7" t="s">
        <v>305</v>
      </c>
      <c r="E6" s="6" t="s">
        <v>311</v>
      </c>
      <c r="F6" s="22" t="s">
        <v>362</v>
      </c>
      <c r="G6" s="23">
        <v>498742.48000000004</v>
      </c>
    </row>
    <row r="7" spans="1:7" s="17" customFormat="1" ht="25.5" x14ac:dyDescent="0.25">
      <c r="A7" s="17">
        <v>4</v>
      </c>
      <c r="B7" s="7" t="s">
        <v>312</v>
      </c>
      <c r="C7" s="7" t="s">
        <v>313</v>
      </c>
      <c r="D7" s="6" t="s">
        <v>314</v>
      </c>
      <c r="E7" s="8" t="s">
        <v>305</v>
      </c>
      <c r="F7" s="17" t="s">
        <v>305</v>
      </c>
      <c r="G7" s="23">
        <v>1553969.66</v>
      </c>
    </row>
    <row r="8" spans="1:7" s="17" customFormat="1" ht="38.25" x14ac:dyDescent="0.25">
      <c r="A8" s="17">
        <f>A7+1</f>
        <v>5</v>
      </c>
      <c r="B8" s="7" t="s">
        <v>315</v>
      </c>
      <c r="C8" s="7" t="s">
        <v>316</v>
      </c>
      <c r="D8" s="6" t="s">
        <v>317</v>
      </c>
      <c r="E8" s="8" t="s">
        <v>305</v>
      </c>
      <c r="F8" s="17" t="s">
        <v>305</v>
      </c>
      <c r="G8" s="25">
        <v>207287.86000000002</v>
      </c>
    </row>
    <row r="9" spans="1:7" s="17" customFormat="1" ht="25.5" x14ac:dyDescent="0.25">
      <c r="A9" s="17">
        <f t="shared" ref="A9:A44" si="0">A8+1</f>
        <v>6</v>
      </c>
      <c r="B9" s="7" t="s">
        <v>318</v>
      </c>
      <c r="C9" s="7" t="s">
        <v>319</v>
      </c>
      <c r="D9" s="6" t="s">
        <v>320</v>
      </c>
      <c r="E9" s="8" t="s">
        <v>305</v>
      </c>
      <c r="F9" s="17" t="s">
        <v>305</v>
      </c>
      <c r="G9" s="21">
        <v>2274996.2999999998</v>
      </c>
    </row>
    <row r="10" spans="1:7" s="17" customFormat="1" ht="25.5" x14ac:dyDescent="0.25">
      <c r="A10" s="17">
        <f t="shared" si="0"/>
        <v>7</v>
      </c>
      <c r="B10" s="7" t="s">
        <v>321</v>
      </c>
      <c r="C10" s="7" t="s">
        <v>322</v>
      </c>
      <c r="D10" s="6" t="s">
        <v>323</v>
      </c>
      <c r="E10" s="8" t="s">
        <v>305</v>
      </c>
      <c r="F10" s="17" t="s">
        <v>305</v>
      </c>
      <c r="G10" s="21">
        <v>259200</v>
      </c>
    </row>
    <row r="11" spans="1:7" s="17" customFormat="1" ht="63.75" x14ac:dyDescent="0.25">
      <c r="A11" s="17">
        <f t="shared" si="0"/>
        <v>8</v>
      </c>
      <c r="B11" s="7" t="s">
        <v>305</v>
      </c>
      <c r="C11" s="7" t="s">
        <v>305</v>
      </c>
      <c r="D11" s="7" t="s">
        <v>305</v>
      </c>
      <c r="E11" s="6" t="s">
        <v>324</v>
      </c>
      <c r="F11" s="22" t="s">
        <v>363</v>
      </c>
      <c r="G11" s="21">
        <v>658702.49</v>
      </c>
    </row>
    <row r="12" spans="1:7" s="17" customFormat="1" ht="63.75" x14ac:dyDescent="0.25">
      <c r="A12" s="17">
        <f t="shared" si="0"/>
        <v>9</v>
      </c>
      <c r="B12" s="7" t="s">
        <v>305</v>
      </c>
      <c r="C12" s="7" t="s">
        <v>305</v>
      </c>
      <c r="D12" s="7" t="s">
        <v>305</v>
      </c>
      <c r="E12" s="6" t="s">
        <v>324</v>
      </c>
      <c r="F12" s="22" t="s">
        <v>363</v>
      </c>
      <c r="G12" s="21">
        <v>713589.32</v>
      </c>
    </row>
    <row r="13" spans="1:7" s="17" customFormat="1" ht="25.5" x14ac:dyDescent="0.25">
      <c r="A13" s="17">
        <f t="shared" si="0"/>
        <v>10</v>
      </c>
      <c r="B13" s="7" t="s">
        <v>305</v>
      </c>
      <c r="C13" s="7" t="s">
        <v>305</v>
      </c>
      <c r="D13" s="7" t="s">
        <v>305</v>
      </c>
      <c r="E13" s="6" t="s">
        <v>325</v>
      </c>
      <c r="F13" s="22" t="s">
        <v>364</v>
      </c>
      <c r="G13" s="21">
        <v>140000</v>
      </c>
    </row>
    <row r="14" spans="1:7" s="17" customFormat="1" ht="25.5" x14ac:dyDescent="0.25">
      <c r="A14" s="17">
        <f t="shared" si="0"/>
        <v>11</v>
      </c>
      <c r="B14" s="7" t="s">
        <v>305</v>
      </c>
      <c r="C14" s="7" t="s">
        <v>305</v>
      </c>
      <c r="D14" s="7" t="s">
        <v>305</v>
      </c>
      <c r="E14" s="6" t="s">
        <v>325</v>
      </c>
      <c r="F14" s="22" t="s">
        <v>364</v>
      </c>
      <c r="G14" s="21">
        <v>251800</v>
      </c>
    </row>
    <row r="15" spans="1:7" s="17" customFormat="1" ht="25.5" x14ac:dyDescent="0.25">
      <c r="A15" s="17">
        <f t="shared" si="0"/>
        <v>12</v>
      </c>
      <c r="B15" s="7" t="s">
        <v>305</v>
      </c>
      <c r="C15" s="7" t="s">
        <v>305</v>
      </c>
      <c r="D15" s="7" t="s">
        <v>305</v>
      </c>
      <c r="E15" s="6" t="s">
        <v>325</v>
      </c>
      <c r="F15" s="22" t="s">
        <v>364</v>
      </c>
      <c r="G15" s="21">
        <v>321659.56</v>
      </c>
    </row>
    <row r="16" spans="1:7" s="17" customFormat="1" ht="25.5" x14ac:dyDescent="0.25">
      <c r="A16" s="17">
        <f t="shared" si="0"/>
        <v>13</v>
      </c>
      <c r="B16" s="7" t="s">
        <v>305</v>
      </c>
      <c r="C16" s="7" t="s">
        <v>305</v>
      </c>
      <c r="D16" s="7" t="s">
        <v>305</v>
      </c>
      <c r="E16" s="6" t="s">
        <v>325</v>
      </c>
      <c r="F16" s="22" t="s">
        <v>364</v>
      </c>
      <c r="G16" s="21">
        <v>69730.98</v>
      </c>
    </row>
    <row r="17" spans="1:7" s="17" customFormat="1" ht="25.5" x14ac:dyDescent="0.25">
      <c r="A17" s="17">
        <f t="shared" si="0"/>
        <v>14</v>
      </c>
      <c r="B17" s="7" t="s">
        <v>305</v>
      </c>
      <c r="C17" s="7" t="s">
        <v>305</v>
      </c>
      <c r="D17" s="7" t="s">
        <v>305</v>
      </c>
      <c r="E17" s="6" t="s">
        <v>325</v>
      </c>
      <c r="F17" s="22" t="s">
        <v>364</v>
      </c>
      <c r="G17" s="21">
        <v>179012.84</v>
      </c>
    </row>
    <row r="18" spans="1:7" s="17" customFormat="1" ht="25.5" x14ac:dyDescent="0.25">
      <c r="A18" s="17">
        <f t="shared" si="0"/>
        <v>15</v>
      </c>
      <c r="B18" s="7" t="s">
        <v>305</v>
      </c>
      <c r="C18" s="7" t="s">
        <v>305</v>
      </c>
      <c r="D18" s="7" t="s">
        <v>305</v>
      </c>
      <c r="E18" s="6" t="s">
        <v>325</v>
      </c>
      <c r="F18" s="22" t="s">
        <v>364</v>
      </c>
      <c r="G18" s="21">
        <v>261794.86</v>
      </c>
    </row>
    <row r="19" spans="1:7" s="17" customFormat="1" ht="25.5" x14ac:dyDescent="0.25">
      <c r="A19" s="17">
        <f t="shared" si="0"/>
        <v>16</v>
      </c>
      <c r="B19" s="7" t="s">
        <v>305</v>
      </c>
      <c r="C19" s="7" t="s">
        <v>305</v>
      </c>
      <c r="D19" s="7" t="s">
        <v>305</v>
      </c>
      <c r="E19" s="6" t="s">
        <v>325</v>
      </c>
      <c r="F19" s="22" t="s">
        <v>364</v>
      </c>
      <c r="G19" s="21">
        <v>94400</v>
      </c>
    </row>
    <row r="20" spans="1:7" s="17" customFormat="1" ht="25.5" x14ac:dyDescent="0.25">
      <c r="A20" s="17">
        <f t="shared" si="0"/>
        <v>17</v>
      </c>
      <c r="B20" s="7" t="s">
        <v>321</v>
      </c>
      <c r="C20" s="7" t="s">
        <v>326</v>
      </c>
      <c r="D20" s="6" t="s">
        <v>327</v>
      </c>
      <c r="E20" s="8" t="s">
        <v>305</v>
      </c>
      <c r="F20" s="22" t="s">
        <v>305</v>
      </c>
      <c r="G20" s="21">
        <v>234327.4</v>
      </c>
    </row>
    <row r="21" spans="1:7" s="17" customFormat="1" ht="25.5" x14ac:dyDescent="0.25">
      <c r="A21" s="17">
        <f t="shared" si="0"/>
        <v>18</v>
      </c>
      <c r="B21" s="7" t="s">
        <v>328</v>
      </c>
      <c r="C21" s="7" t="s">
        <v>329</v>
      </c>
      <c r="D21" s="6" t="s">
        <v>330</v>
      </c>
      <c r="E21" s="6" t="s">
        <v>305</v>
      </c>
      <c r="F21" s="22" t="s">
        <v>305</v>
      </c>
      <c r="G21" s="21">
        <v>65669.600000000006</v>
      </c>
    </row>
    <row r="22" spans="1:7" s="17" customFormat="1" ht="25.5" x14ac:dyDescent="0.25">
      <c r="A22" s="17">
        <f t="shared" si="0"/>
        <v>19</v>
      </c>
      <c r="B22" s="7" t="s">
        <v>331</v>
      </c>
      <c r="C22" s="7" t="s">
        <v>329</v>
      </c>
      <c r="D22" s="6" t="s">
        <v>330</v>
      </c>
      <c r="E22" s="8" t="s">
        <v>305</v>
      </c>
      <c r="F22" s="22" t="s">
        <v>305</v>
      </c>
      <c r="G22" s="21">
        <v>15600</v>
      </c>
    </row>
    <row r="23" spans="1:7" s="17" customFormat="1" ht="38.25" x14ac:dyDescent="0.25">
      <c r="A23" s="17">
        <f t="shared" si="0"/>
        <v>20</v>
      </c>
      <c r="B23" s="7" t="s">
        <v>305</v>
      </c>
      <c r="C23" s="7" t="s">
        <v>305</v>
      </c>
      <c r="D23" s="7" t="s">
        <v>305</v>
      </c>
      <c r="E23" s="9" t="s">
        <v>332</v>
      </c>
      <c r="F23" s="22" t="s">
        <v>365</v>
      </c>
      <c r="G23" s="21">
        <v>1447555.15</v>
      </c>
    </row>
    <row r="24" spans="1:7" s="17" customFormat="1" ht="38.25" x14ac:dyDescent="0.25">
      <c r="A24" s="17">
        <f t="shared" si="0"/>
        <v>21</v>
      </c>
      <c r="B24" s="7" t="s">
        <v>305</v>
      </c>
      <c r="C24" s="7" t="s">
        <v>305</v>
      </c>
      <c r="D24" s="7" t="s">
        <v>305</v>
      </c>
      <c r="E24" s="6" t="s">
        <v>333</v>
      </c>
      <c r="F24" s="22" t="s">
        <v>366</v>
      </c>
      <c r="G24" s="21">
        <v>1392521.78</v>
      </c>
    </row>
    <row r="25" spans="1:7" s="17" customFormat="1" ht="25.5" x14ac:dyDescent="0.25">
      <c r="A25" s="17">
        <f t="shared" si="0"/>
        <v>22</v>
      </c>
      <c r="B25" s="7" t="s">
        <v>334</v>
      </c>
      <c r="C25" s="7" t="s">
        <v>335</v>
      </c>
      <c r="D25" s="6" t="s">
        <v>336</v>
      </c>
      <c r="E25" s="8" t="s">
        <v>305</v>
      </c>
      <c r="F25" s="22" t="s">
        <v>305</v>
      </c>
      <c r="G25" s="21">
        <v>1095819.52</v>
      </c>
    </row>
    <row r="26" spans="1:7" s="17" customFormat="1" ht="25.5" x14ac:dyDescent="0.25">
      <c r="A26" s="17">
        <f t="shared" si="0"/>
        <v>23</v>
      </c>
      <c r="B26" s="7" t="s">
        <v>339</v>
      </c>
      <c r="C26" s="6" t="s">
        <v>340</v>
      </c>
      <c r="D26" s="8" t="s">
        <v>305</v>
      </c>
      <c r="E26" s="8" t="s">
        <v>305</v>
      </c>
      <c r="F26" s="22" t="s">
        <v>305</v>
      </c>
      <c r="G26" s="21">
        <v>177900.94</v>
      </c>
    </row>
    <row r="27" spans="1:7" s="17" customFormat="1" ht="38.25" x14ac:dyDescent="0.25">
      <c r="A27" s="17">
        <f t="shared" si="0"/>
        <v>24</v>
      </c>
      <c r="B27" s="7" t="s">
        <v>315</v>
      </c>
      <c r="C27" s="7" t="s">
        <v>337</v>
      </c>
      <c r="D27" s="6" t="s">
        <v>338</v>
      </c>
      <c r="E27" s="24" t="s">
        <v>305</v>
      </c>
      <c r="F27" s="22" t="s">
        <v>305</v>
      </c>
      <c r="G27" s="21">
        <v>177016</v>
      </c>
    </row>
    <row r="28" spans="1:7" s="17" customFormat="1" ht="38.25" x14ac:dyDescent="0.25">
      <c r="A28" s="17">
        <f t="shared" si="0"/>
        <v>25</v>
      </c>
      <c r="B28" s="7" t="s">
        <v>341</v>
      </c>
      <c r="C28" s="7" t="s">
        <v>342</v>
      </c>
      <c r="D28" s="6" t="s">
        <v>343</v>
      </c>
      <c r="E28" s="8" t="s">
        <v>305</v>
      </c>
      <c r="F28" s="22" t="s">
        <v>305</v>
      </c>
      <c r="G28" s="21">
        <v>747731.46</v>
      </c>
    </row>
    <row r="29" spans="1:7" s="17" customFormat="1" ht="25.5" x14ac:dyDescent="0.25">
      <c r="A29" s="17">
        <f t="shared" si="0"/>
        <v>26</v>
      </c>
      <c r="B29" s="7" t="s">
        <v>305</v>
      </c>
      <c r="C29" s="7" t="s">
        <v>305</v>
      </c>
      <c r="D29" s="7" t="s">
        <v>305</v>
      </c>
      <c r="E29" s="6" t="s">
        <v>344</v>
      </c>
      <c r="F29" s="22" t="s">
        <v>367</v>
      </c>
      <c r="G29" s="21">
        <v>747731.46</v>
      </c>
    </row>
    <row r="30" spans="1:7" s="17" customFormat="1" ht="25.5" x14ac:dyDescent="0.25">
      <c r="A30" s="17">
        <f t="shared" si="0"/>
        <v>27</v>
      </c>
      <c r="B30" s="7" t="s">
        <v>345</v>
      </c>
      <c r="C30" s="7" t="s">
        <v>335</v>
      </c>
      <c r="D30" s="6" t="s">
        <v>346</v>
      </c>
      <c r="E30" s="8" t="s">
        <v>305</v>
      </c>
      <c r="F30" s="22" t="s">
        <v>305</v>
      </c>
      <c r="G30" s="21">
        <v>134965.73000000001</v>
      </c>
    </row>
    <row r="31" spans="1:7" s="17" customFormat="1" ht="25.5" x14ac:dyDescent="0.25">
      <c r="A31" s="17">
        <f t="shared" si="0"/>
        <v>28</v>
      </c>
      <c r="B31" s="7" t="s">
        <v>305</v>
      </c>
      <c r="C31" s="7" t="s">
        <v>305</v>
      </c>
      <c r="D31" s="7" t="s">
        <v>305</v>
      </c>
      <c r="E31" s="6" t="s">
        <v>347</v>
      </c>
      <c r="F31" s="22" t="s">
        <v>368</v>
      </c>
      <c r="G31" s="21">
        <v>433041.91999999998</v>
      </c>
    </row>
    <row r="32" spans="1:7" s="17" customFormat="1" ht="38.25" x14ac:dyDescent="0.25">
      <c r="A32" s="17">
        <f t="shared" si="0"/>
        <v>29</v>
      </c>
      <c r="B32" s="7" t="s">
        <v>348</v>
      </c>
      <c r="C32" s="7" t="s">
        <v>316</v>
      </c>
      <c r="D32" s="6" t="s">
        <v>338</v>
      </c>
      <c r="E32" s="8" t="s">
        <v>305</v>
      </c>
      <c r="F32" s="22" t="s">
        <v>305</v>
      </c>
      <c r="G32" s="21">
        <v>804000</v>
      </c>
    </row>
    <row r="33" spans="1:7" s="17" customFormat="1" ht="51" x14ac:dyDescent="0.25">
      <c r="A33" s="17">
        <f t="shared" si="0"/>
        <v>30</v>
      </c>
      <c r="B33" s="7" t="s">
        <v>305</v>
      </c>
      <c r="C33" s="7" t="s">
        <v>305</v>
      </c>
      <c r="D33" s="7" t="s">
        <v>305</v>
      </c>
      <c r="E33" s="6" t="s">
        <v>311</v>
      </c>
      <c r="F33" s="22" t="s">
        <v>362</v>
      </c>
      <c r="G33" s="21">
        <v>737000</v>
      </c>
    </row>
    <row r="34" spans="1:7" s="17" customFormat="1" ht="25.5" x14ac:dyDescent="0.25">
      <c r="A34" s="17">
        <f t="shared" si="0"/>
        <v>31</v>
      </c>
      <c r="B34" s="7" t="s">
        <v>305</v>
      </c>
      <c r="C34" s="7" t="s">
        <v>305</v>
      </c>
      <c r="D34" s="7" t="s">
        <v>305</v>
      </c>
      <c r="E34" s="6" t="s">
        <v>349</v>
      </c>
      <c r="F34" s="22" t="s">
        <v>369</v>
      </c>
      <c r="G34" s="21">
        <v>1038760.4</v>
      </c>
    </row>
    <row r="35" spans="1:7" s="17" customFormat="1" ht="25.5" x14ac:dyDescent="0.25">
      <c r="A35" s="17">
        <f t="shared" si="0"/>
        <v>32</v>
      </c>
      <c r="B35" s="7" t="s">
        <v>305</v>
      </c>
      <c r="C35" s="7" t="s">
        <v>305</v>
      </c>
      <c r="D35" s="7" t="s">
        <v>305</v>
      </c>
      <c r="E35" s="6" t="s">
        <v>349</v>
      </c>
      <c r="F35" s="22" t="s">
        <v>369</v>
      </c>
      <c r="G35" s="21">
        <v>1671275.59</v>
      </c>
    </row>
    <row r="36" spans="1:7" s="17" customFormat="1" ht="63.75" x14ac:dyDescent="0.25">
      <c r="A36" s="17">
        <f t="shared" si="0"/>
        <v>33</v>
      </c>
      <c r="B36" s="7" t="s">
        <v>305</v>
      </c>
      <c r="C36" s="7" t="s">
        <v>305</v>
      </c>
      <c r="D36" s="7" t="s">
        <v>305</v>
      </c>
      <c r="E36" s="6" t="s">
        <v>350</v>
      </c>
      <c r="F36" s="22" t="s">
        <v>305</v>
      </c>
      <c r="G36" s="21">
        <v>698040.34</v>
      </c>
    </row>
    <row r="37" spans="1:7" s="17" customFormat="1" ht="25.5" x14ac:dyDescent="0.25">
      <c r="A37" s="17">
        <f t="shared" si="0"/>
        <v>34</v>
      </c>
      <c r="B37" s="7" t="s">
        <v>351</v>
      </c>
      <c r="C37" s="7" t="s">
        <v>352</v>
      </c>
      <c r="D37" s="6" t="s">
        <v>353</v>
      </c>
      <c r="E37" s="8" t="s">
        <v>305</v>
      </c>
      <c r="F37" s="22" t="s">
        <v>305</v>
      </c>
      <c r="G37" s="21">
        <v>2189684.9</v>
      </c>
    </row>
    <row r="38" spans="1:7" s="17" customFormat="1" ht="38.25" x14ac:dyDescent="0.25">
      <c r="A38" s="17">
        <f t="shared" si="0"/>
        <v>35</v>
      </c>
      <c r="B38" s="7" t="s">
        <v>305</v>
      </c>
      <c r="C38" s="7" t="s">
        <v>305</v>
      </c>
      <c r="D38" s="7" t="s">
        <v>305</v>
      </c>
      <c r="E38" s="6" t="s">
        <v>333</v>
      </c>
      <c r="F38" s="22" t="s">
        <v>366</v>
      </c>
      <c r="G38" s="21">
        <v>429897.14</v>
      </c>
    </row>
    <row r="39" spans="1:7" s="17" customFormat="1" ht="51" x14ac:dyDescent="0.25">
      <c r="A39" s="17">
        <f t="shared" si="0"/>
        <v>36</v>
      </c>
      <c r="B39" s="7" t="s">
        <v>305</v>
      </c>
      <c r="C39" s="7" t="s">
        <v>305</v>
      </c>
      <c r="D39" s="7" t="s">
        <v>305</v>
      </c>
      <c r="E39" s="6" t="s">
        <v>354</v>
      </c>
      <c r="F39" s="22" t="s">
        <v>370</v>
      </c>
      <c r="G39" s="21">
        <v>220897.91</v>
      </c>
    </row>
    <row r="40" spans="1:7" s="17" customFormat="1" ht="38.25" x14ac:dyDescent="0.25">
      <c r="A40" s="17">
        <f t="shared" si="0"/>
        <v>37</v>
      </c>
      <c r="B40" s="7" t="s">
        <v>305</v>
      </c>
      <c r="C40" s="7" t="s">
        <v>305</v>
      </c>
      <c r="D40" s="7" t="s">
        <v>305</v>
      </c>
      <c r="E40" s="6" t="s">
        <v>355</v>
      </c>
      <c r="F40" s="22" t="s">
        <v>371</v>
      </c>
      <c r="G40" s="21">
        <v>257666.19</v>
      </c>
    </row>
    <row r="41" spans="1:7" s="17" customFormat="1" ht="51" x14ac:dyDescent="0.25">
      <c r="A41" s="17">
        <f t="shared" si="0"/>
        <v>38</v>
      </c>
      <c r="B41" s="7" t="s">
        <v>305</v>
      </c>
      <c r="C41" s="7" t="s">
        <v>305</v>
      </c>
      <c r="D41" s="7" t="s">
        <v>305</v>
      </c>
      <c r="E41" s="6" t="s">
        <v>356</v>
      </c>
      <c r="F41" s="22" t="s">
        <v>372</v>
      </c>
      <c r="G41" s="21">
        <v>2297403.5499999998</v>
      </c>
    </row>
    <row r="42" spans="1:7" s="17" customFormat="1" ht="25.5" x14ac:dyDescent="0.25">
      <c r="A42" s="17">
        <f t="shared" si="0"/>
        <v>39</v>
      </c>
      <c r="B42" s="7" t="s">
        <v>359</v>
      </c>
      <c r="C42" s="7" t="s">
        <v>360</v>
      </c>
      <c r="D42" s="7" t="s">
        <v>361</v>
      </c>
      <c r="E42" s="6" t="s">
        <v>305</v>
      </c>
      <c r="F42" s="22" t="s">
        <v>305</v>
      </c>
      <c r="G42" s="21">
        <v>1208620.98</v>
      </c>
    </row>
    <row r="43" spans="1:7" s="17" customFormat="1" ht="38.25" x14ac:dyDescent="0.25">
      <c r="A43" s="17">
        <f t="shared" si="0"/>
        <v>40</v>
      </c>
      <c r="B43" s="7" t="s">
        <v>305</v>
      </c>
      <c r="C43" s="7" t="s">
        <v>305</v>
      </c>
      <c r="D43" s="7" t="s">
        <v>305</v>
      </c>
      <c r="E43" s="6" t="s">
        <v>357</v>
      </c>
      <c r="F43" s="22" t="s">
        <v>373</v>
      </c>
      <c r="G43" s="21">
        <v>1699430.72</v>
      </c>
    </row>
    <row r="44" spans="1:7" s="17" customFormat="1" ht="51" x14ac:dyDescent="0.25">
      <c r="A44" s="17">
        <f t="shared" si="0"/>
        <v>41</v>
      </c>
      <c r="B44" s="7"/>
      <c r="C44" s="7"/>
      <c r="D44" s="6"/>
      <c r="E44" s="9" t="s">
        <v>358</v>
      </c>
      <c r="F44" s="22" t="s">
        <v>374</v>
      </c>
      <c r="G44" s="21">
        <v>1477758.08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3" workbookViewId="0">
      <selection activeCell="A45" sqref="A45:XFD79"/>
    </sheetView>
  </sheetViews>
  <sheetFormatPr baseColWidth="10" defaultColWidth="9.140625" defaultRowHeight="15" x14ac:dyDescent="0.25"/>
  <cols>
    <col min="1" max="1" width="6.42578125" customWidth="1"/>
    <col min="2" max="2" width="28.5703125" bestFit="1" customWidth="1"/>
    <col min="3" max="3" width="83.42578125" bestFit="1" customWidth="1"/>
    <col min="4" max="4" width="10.7109375" customWidth="1"/>
    <col min="5" max="5" width="20.710937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12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5" customFormat="1" x14ac:dyDescent="0.25">
      <c r="A4" s="35">
        <v>1</v>
      </c>
      <c r="B4" s="35" t="s">
        <v>376</v>
      </c>
      <c r="C4" t="s">
        <v>407</v>
      </c>
      <c r="D4" s="35" t="s">
        <v>397</v>
      </c>
      <c r="E4" s="35" t="s">
        <v>140</v>
      </c>
    </row>
    <row r="5" spans="1:5" s="35" customFormat="1" x14ac:dyDescent="0.25">
      <c r="A5" s="35">
        <f>A4+1</f>
        <v>2</v>
      </c>
      <c r="B5" s="35" t="s">
        <v>376</v>
      </c>
      <c r="C5" t="s">
        <v>408</v>
      </c>
      <c r="D5" s="35" t="s">
        <v>397</v>
      </c>
      <c r="E5" s="35" t="s">
        <v>139</v>
      </c>
    </row>
    <row r="6" spans="1:5" s="35" customFormat="1" x14ac:dyDescent="0.25">
      <c r="A6" s="35">
        <f t="shared" ref="A6:A44" si="0">A5+1</f>
        <v>3</v>
      </c>
      <c r="B6" s="35" t="s">
        <v>376</v>
      </c>
      <c r="C6" t="s">
        <v>409</v>
      </c>
      <c r="D6" s="35" t="s">
        <v>397</v>
      </c>
      <c r="E6" s="35" t="s">
        <v>139</v>
      </c>
    </row>
    <row r="7" spans="1:5" s="35" customFormat="1" x14ac:dyDescent="0.25">
      <c r="A7" s="35">
        <f t="shared" si="0"/>
        <v>4</v>
      </c>
      <c r="B7" s="35" t="s">
        <v>376</v>
      </c>
      <c r="C7" t="s">
        <v>410</v>
      </c>
      <c r="D7" s="35" t="s">
        <v>397</v>
      </c>
      <c r="E7" s="35" t="s">
        <v>140</v>
      </c>
    </row>
    <row r="8" spans="1:5" s="35" customFormat="1" x14ac:dyDescent="0.25">
      <c r="A8" s="35">
        <f t="shared" si="0"/>
        <v>5</v>
      </c>
      <c r="B8" s="35" t="s">
        <v>376</v>
      </c>
      <c r="C8" t="s">
        <v>411</v>
      </c>
      <c r="D8" s="35" t="s">
        <v>397</v>
      </c>
      <c r="E8" s="35" t="s">
        <v>140</v>
      </c>
    </row>
    <row r="9" spans="1:5" s="35" customFormat="1" x14ac:dyDescent="0.25">
      <c r="A9" s="35">
        <f t="shared" si="0"/>
        <v>6</v>
      </c>
      <c r="B9" s="35" t="s">
        <v>376</v>
      </c>
      <c r="C9" t="s">
        <v>412</v>
      </c>
      <c r="D9" s="35" t="s">
        <v>397</v>
      </c>
      <c r="E9" s="35" t="s">
        <v>140</v>
      </c>
    </row>
    <row r="10" spans="1:5" s="35" customFormat="1" x14ac:dyDescent="0.25">
      <c r="A10" s="35">
        <f t="shared" si="0"/>
        <v>7</v>
      </c>
      <c r="B10" s="35" t="s">
        <v>376</v>
      </c>
      <c r="C10" t="s">
        <v>413</v>
      </c>
      <c r="D10" s="35" t="s">
        <v>397</v>
      </c>
      <c r="E10" s="35" t="s">
        <v>141</v>
      </c>
    </row>
    <row r="11" spans="1:5" s="35" customFormat="1" x14ac:dyDescent="0.25">
      <c r="A11" s="35">
        <f t="shared" si="0"/>
        <v>8</v>
      </c>
      <c r="B11" s="35" t="s">
        <v>376</v>
      </c>
      <c r="C11" t="s">
        <v>414</v>
      </c>
      <c r="D11" s="35" t="s">
        <v>397</v>
      </c>
      <c r="E11" s="35" t="s">
        <v>140</v>
      </c>
    </row>
    <row r="12" spans="1:5" s="35" customFormat="1" x14ac:dyDescent="0.25">
      <c r="A12" s="35">
        <f t="shared" si="0"/>
        <v>9</v>
      </c>
      <c r="B12" s="35" t="s">
        <v>376</v>
      </c>
      <c r="C12" t="s">
        <v>415</v>
      </c>
      <c r="D12" s="35" t="s">
        <v>397</v>
      </c>
      <c r="E12" s="35" t="s">
        <v>140</v>
      </c>
    </row>
    <row r="13" spans="1:5" s="35" customFormat="1" x14ac:dyDescent="0.25">
      <c r="A13" s="35">
        <f t="shared" si="0"/>
        <v>10</v>
      </c>
      <c r="B13" s="35" t="s">
        <v>377</v>
      </c>
      <c r="C13" t="s">
        <v>416</v>
      </c>
      <c r="D13" s="35" t="s">
        <v>397</v>
      </c>
      <c r="E13" s="35" t="s">
        <v>139</v>
      </c>
    </row>
    <row r="14" spans="1:5" s="35" customFormat="1" x14ac:dyDescent="0.25">
      <c r="A14" s="35">
        <f t="shared" si="0"/>
        <v>11</v>
      </c>
      <c r="B14" s="35" t="s">
        <v>379</v>
      </c>
      <c r="C14" t="s">
        <v>417</v>
      </c>
      <c r="D14" s="35" t="s">
        <v>397</v>
      </c>
      <c r="E14" s="35" t="s">
        <v>140</v>
      </c>
    </row>
    <row r="15" spans="1:5" s="35" customFormat="1" x14ac:dyDescent="0.25">
      <c r="A15" s="35">
        <f t="shared" si="0"/>
        <v>12</v>
      </c>
      <c r="B15" s="35" t="s">
        <v>381</v>
      </c>
      <c r="C15" t="s">
        <v>418</v>
      </c>
      <c r="D15" s="35" t="s">
        <v>397</v>
      </c>
      <c r="E15" s="35" t="s">
        <v>140</v>
      </c>
    </row>
    <row r="16" spans="1:5" s="35" customFormat="1" x14ac:dyDescent="0.25">
      <c r="A16" s="35">
        <f t="shared" si="0"/>
        <v>13</v>
      </c>
      <c r="B16" s="35" t="s">
        <v>382</v>
      </c>
      <c r="C16" t="s">
        <v>419</v>
      </c>
      <c r="D16" s="35" t="s">
        <v>397</v>
      </c>
      <c r="E16" s="35" t="s">
        <v>140</v>
      </c>
    </row>
    <row r="17" spans="1:5" s="35" customFormat="1" x14ac:dyDescent="0.25">
      <c r="A17" s="35">
        <f t="shared" si="0"/>
        <v>14</v>
      </c>
      <c r="B17" s="35" t="s">
        <v>383</v>
      </c>
      <c r="C17" t="s">
        <v>420</v>
      </c>
      <c r="D17" s="35" t="s">
        <v>397</v>
      </c>
      <c r="E17" s="35" t="s">
        <v>140</v>
      </c>
    </row>
    <row r="18" spans="1:5" s="35" customFormat="1" x14ac:dyDescent="0.25">
      <c r="A18" s="35">
        <f t="shared" si="0"/>
        <v>15</v>
      </c>
      <c r="B18" s="35" t="s">
        <v>378</v>
      </c>
      <c r="C18" t="s">
        <v>421</v>
      </c>
      <c r="D18" s="35" t="s">
        <v>397</v>
      </c>
      <c r="E18" s="35" t="s">
        <v>140</v>
      </c>
    </row>
    <row r="19" spans="1:5" s="35" customFormat="1" x14ac:dyDescent="0.25">
      <c r="A19" s="35">
        <f t="shared" si="0"/>
        <v>16</v>
      </c>
      <c r="B19" s="35" t="s">
        <v>380</v>
      </c>
      <c r="C19" t="s">
        <v>422</v>
      </c>
      <c r="D19" s="35" t="s">
        <v>397</v>
      </c>
      <c r="E19" s="35" t="s">
        <v>139</v>
      </c>
    </row>
    <row r="20" spans="1:5" s="35" customFormat="1" x14ac:dyDescent="0.25">
      <c r="A20" s="35">
        <f t="shared" si="0"/>
        <v>17</v>
      </c>
      <c r="B20" s="35" t="s">
        <v>384</v>
      </c>
      <c r="C20" t="s">
        <v>423</v>
      </c>
      <c r="D20" s="35" t="s">
        <v>397</v>
      </c>
      <c r="E20" s="35" t="s">
        <v>139</v>
      </c>
    </row>
    <row r="21" spans="1:5" s="35" customFormat="1" x14ac:dyDescent="0.25">
      <c r="A21" s="35">
        <f t="shared" si="0"/>
        <v>18</v>
      </c>
      <c r="B21" s="35" t="s">
        <v>376</v>
      </c>
      <c r="C21" t="s">
        <v>424</v>
      </c>
      <c r="D21" s="35" t="s">
        <v>397</v>
      </c>
      <c r="E21" s="35" t="s">
        <v>139</v>
      </c>
    </row>
    <row r="22" spans="1:5" s="35" customFormat="1" x14ac:dyDescent="0.25">
      <c r="A22" s="35">
        <f t="shared" si="0"/>
        <v>19</v>
      </c>
      <c r="B22" s="35" t="s">
        <v>376</v>
      </c>
      <c r="C22" t="s">
        <v>425</v>
      </c>
      <c r="D22" s="35" t="s">
        <v>397</v>
      </c>
      <c r="E22" s="35" t="s">
        <v>139</v>
      </c>
    </row>
    <row r="23" spans="1:5" s="35" customFormat="1" x14ac:dyDescent="0.25">
      <c r="A23" s="35">
        <f t="shared" si="0"/>
        <v>20</v>
      </c>
      <c r="B23" s="35" t="s">
        <v>385</v>
      </c>
      <c r="C23" t="s">
        <v>426</v>
      </c>
      <c r="D23" s="35" t="s">
        <v>397</v>
      </c>
      <c r="E23" s="35" t="s">
        <v>140</v>
      </c>
    </row>
    <row r="24" spans="1:5" s="35" customFormat="1" x14ac:dyDescent="0.25">
      <c r="A24" s="35">
        <f t="shared" si="0"/>
        <v>21</v>
      </c>
      <c r="B24" s="35" t="s">
        <v>386</v>
      </c>
      <c r="C24" t="s">
        <v>427</v>
      </c>
      <c r="D24" s="35" t="s">
        <v>397</v>
      </c>
      <c r="E24" s="35" t="s">
        <v>139</v>
      </c>
    </row>
    <row r="25" spans="1:5" s="35" customFormat="1" x14ac:dyDescent="0.25">
      <c r="A25" s="35">
        <f t="shared" si="0"/>
        <v>22</v>
      </c>
      <c r="B25" s="35" t="s">
        <v>387</v>
      </c>
      <c r="C25" t="s">
        <v>428</v>
      </c>
      <c r="D25" s="35" t="s">
        <v>397</v>
      </c>
      <c r="E25" s="35" t="s">
        <v>140</v>
      </c>
    </row>
    <row r="26" spans="1:5" s="35" customFormat="1" x14ac:dyDescent="0.25">
      <c r="A26" s="35">
        <f t="shared" si="0"/>
        <v>23</v>
      </c>
      <c r="B26" s="35" t="s">
        <v>376</v>
      </c>
      <c r="C26" t="s">
        <v>429</v>
      </c>
      <c r="D26" s="35" t="s">
        <v>397</v>
      </c>
      <c r="E26" s="35" t="s">
        <v>140</v>
      </c>
    </row>
    <row r="27" spans="1:5" s="35" customFormat="1" x14ac:dyDescent="0.25">
      <c r="A27" s="35">
        <f t="shared" si="0"/>
        <v>24</v>
      </c>
      <c r="B27" s="35" t="s">
        <v>376</v>
      </c>
      <c r="C27" t="s">
        <v>430</v>
      </c>
      <c r="D27" s="35" t="s">
        <v>397</v>
      </c>
      <c r="E27" s="35" t="s">
        <v>141</v>
      </c>
    </row>
    <row r="28" spans="1:5" s="35" customFormat="1" x14ac:dyDescent="0.25">
      <c r="A28" s="35">
        <f t="shared" si="0"/>
        <v>25</v>
      </c>
      <c r="B28" s="35" t="s">
        <v>388</v>
      </c>
      <c r="C28" t="s">
        <v>431</v>
      </c>
      <c r="D28" s="35" t="s">
        <v>397</v>
      </c>
      <c r="E28" s="35" t="s">
        <v>140</v>
      </c>
    </row>
    <row r="29" spans="1:5" s="35" customFormat="1" x14ac:dyDescent="0.25">
      <c r="A29" s="35">
        <f t="shared" si="0"/>
        <v>26</v>
      </c>
      <c r="B29" s="35" t="s">
        <v>389</v>
      </c>
      <c r="C29" t="s">
        <v>432</v>
      </c>
      <c r="D29" s="35" t="s">
        <v>397</v>
      </c>
      <c r="E29" s="35" t="s">
        <v>140</v>
      </c>
    </row>
    <row r="30" spans="1:5" s="35" customFormat="1" x14ac:dyDescent="0.25">
      <c r="A30" s="35">
        <f t="shared" si="0"/>
        <v>27</v>
      </c>
      <c r="B30" s="35" t="s">
        <v>390</v>
      </c>
      <c r="C30" t="s">
        <v>433</v>
      </c>
      <c r="D30" s="35" t="s">
        <v>397</v>
      </c>
      <c r="E30" s="35" t="s">
        <v>141</v>
      </c>
    </row>
    <row r="31" spans="1:5" s="35" customFormat="1" x14ac:dyDescent="0.25">
      <c r="A31" s="35">
        <f t="shared" si="0"/>
        <v>28</v>
      </c>
      <c r="B31" s="35" t="s">
        <v>376</v>
      </c>
      <c r="C31" t="s">
        <v>434</v>
      </c>
      <c r="D31" s="35" t="s">
        <v>397</v>
      </c>
      <c r="E31" s="35" t="s">
        <v>139</v>
      </c>
    </row>
    <row r="32" spans="1:5" s="35" customFormat="1" x14ac:dyDescent="0.25">
      <c r="A32" s="35">
        <f t="shared" si="0"/>
        <v>29</v>
      </c>
      <c r="B32" s="35" t="s">
        <v>376</v>
      </c>
      <c r="C32" s="19" t="s">
        <v>445</v>
      </c>
      <c r="D32" s="35" t="s">
        <v>397</v>
      </c>
      <c r="E32" s="35" t="s">
        <v>140</v>
      </c>
    </row>
    <row r="33" spans="1:5" s="35" customFormat="1" x14ac:dyDescent="0.25">
      <c r="A33" s="35">
        <f t="shared" si="0"/>
        <v>30</v>
      </c>
      <c r="B33" s="35" t="s">
        <v>376</v>
      </c>
      <c r="C33" s="35" t="s">
        <v>446</v>
      </c>
      <c r="D33" s="35" t="s">
        <v>397</v>
      </c>
      <c r="E33" s="35" t="s">
        <v>139</v>
      </c>
    </row>
    <row r="34" spans="1:5" s="35" customFormat="1" x14ac:dyDescent="0.25">
      <c r="A34" s="35">
        <f t="shared" si="0"/>
        <v>31</v>
      </c>
      <c r="B34" s="35" t="s">
        <v>376</v>
      </c>
      <c r="C34" t="s">
        <v>435</v>
      </c>
      <c r="D34" s="35" t="s">
        <v>397</v>
      </c>
      <c r="E34" s="35" t="s">
        <v>140</v>
      </c>
    </row>
    <row r="35" spans="1:5" s="35" customFormat="1" x14ac:dyDescent="0.25">
      <c r="A35" s="35">
        <f t="shared" si="0"/>
        <v>32</v>
      </c>
      <c r="B35" s="35" t="s">
        <v>376</v>
      </c>
      <c r="C35" t="s">
        <v>436</v>
      </c>
      <c r="D35" s="35" t="s">
        <v>397</v>
      </c>
      <c r="E35" s="35" t="s">
        <v>139</v>
      </c>
    </row>
    <row r="36" spans="1:5" s="35" customFormat="1" x14ac:dyDescent="0.25">
      <c r="A36" s="35">
        <f t="shared" si="0"/>
        <v>33</v>
      </c>
      <c r="B36" s="35" t="s">
        <v>391</v>
      </c>
      <c r="C36" t="s">
        <v>437</v>
      </c>
      <c r="D36" s="35" t="s">
        <v>397</v>
      </c>
      <c r="E36" s="35" t="s">
        <v>139</v>
      </c>
    </row>
    <row r="37" spans="1:5" s="35" customFormat="1" x14ac:dyDescent="0.25">
      <c r="A37" s="35">
        <f t="shared" si="0"/>
        <v>34</v>
      </c>
      <c r="B37" s="35" t="s">
        <v>392</v>
      </c>
      <c r="C37" t="s">
        <v>438</v>
      </c>
      <c r="D37" s="35" t="s">
        <v>397</v>
      </c>
      <c r="E37" s="35" t="s">
        <v>140</v>
      </c>
    </row>
    <row r="38" spans="1:5" s="35" customFormat="1" x14ac:dyDescent="0.25">
      <c r="A38" s="35">
        <f t="shared" si="0"/>
        <v>35</v>
      </c>
      <c r="B38" s="35" t="s">
        <v>392</v>
      </c>
      <c r="C38" s="35" t="s">
        <v>439</v>
      </c>
      <c r="D38" s="35" t="s">
        <v>397</v>
      </c>
      <c r="E38" s="35" t="s">
        <v>139</v>
      </c>
    </row>
    <row r="39" spans="1:5" s="35" customFormat="1" x14ac:dyDescent="0.25">
      <c r="A39" s="35">
        <f t="shared" si="0"/>
        <v>36</v>
      </c>
      <c r="B39" s="35" t="s">
        <v>376</v>
      </c>
      <c r="C39" s="19" t="s">
        <v>447</v>
      </c>
      <c r="D39" s="35" t="s">
        <v>397</v>
      </c>
      <c r="E39" s="35" t="s">
        <v>139</v>
      </c>
    </row>
    <row r="40" spans="1:5" s="35" customFormat="1" x14ac:dyDescent="0.25">
      <c r="A40" s="35">
        <f t="shared" si="0"/>
        <v>37</v>
      </c>
      <c r="B40" s="35" t="s">
        <v>393</v>
      </c>
      <c r="C40" s="35" t="s">
        <v>440</v>
      </c>
      <c r="D40" s="35" t="s">
        <v>397</v>
      </c>
      <c r="E40" s="35" t="s">
        <v>139</v>
      </c>
    </row>
    <row r="41" spans="1:5" s="35" customFormat="1" x14ac:dyDescent="0.25">
      <c r="A41" s="35">
        <f t="shared" si="0"/>
        <v>38</v>
      </c>
      <c r="B41" s="35" t="s">
        <v>394</v>
      </c>
      <c r="C41" s="35" t="s">
        <v>441</v>
      </c>
      <c r="D41" s="35" t="s">
        <v>397</v>
      </c>
      <c r="E41" s="35" t="s">
        <v>140</v>
      </c>
    </row>
    <row r="42" spans="1:5" s="35" customFormat="1" x14ac:dyDescent="0.25">
      <c r="A42" s="35">
        <f t="shared" si="0"/>
        <v>39</v>
      </c>
      <c r="B42" s="35" t="s">
        <v>395</v>
      </c>
      <c r="C42" s="19" t="s">
        <v>443</v>
      </c>
      <c r="D42" s="35" t="s">
        <v>397</v>
      </c>
      <c r="E42" s="35" t="s">
        <v>139</v>
      </c>
    </row>
    <row r="43" spans="1:5" s="35" customFormat="1" x14ac:dyDescent="0.25">
      <c r="A43" s="35">
        <f t="shared" si="0"/>
        <v>40</v>
      </c>
      <c r="B43" s="35" t="s">
        <v>396</v>
      </c>
      <c r="C43" s="19" t="s">
        <v>442</v>
      </c>
      <c r="D43" s="35" t="s">
        <v>397</v>
      </c>
      <c r="E43" s="35" t="s">
        <v>139</v>
      </c>
    </row>
    <row r="44" spans="1:5" s="35" customFormat="1" x14ac:dyDescent="0.25">
      <c r="A44" s="35">
        <f t="shared" si="0"/>
        <v>41</v>
      </c>
      <c r="B44" s="35" t="s">
        <v>376</v>
      </c>
      <c r="C44" s="19" t="s">
        <v>444</v>
      </c>
      <c r="D44" s="35" t="s">
        <v>397</v>
      </c>
      <c r="E44" s="35" t="s">
        <v>139</v>
      </c>
    </row>
  </sheetData>
  <dataValidations disablePrompts="1" count="1">
    <dataValidation type="list" allowBlank="1" showErrorMessage="1" sqref="E4:E55">
      <formula1>Hidden_1_Tabla_4166474</formula1>
    </dataValidation>
  </dataValidations>
  <hyperlinks>
    <hyperlink ref="C43" r:id="rId1"/>
    <hyperlink ref="C42" r:id="rId2"/>
    <hyperlink ref="C44" r:id="rId3"/>
    <hyperlink ref="C32" r:id="rId4"/>
    <hyperlink ref="C39" r:id="rId5"/>
  </hyperlinks>
  <pageMargins left="0.7" right="0.7" top="0.75" bottom="0.75" header="0.3" footer="0.3"/>
  <pageSetup scale="60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41" customWidth="1"/>
    <col min="4" max="4" width="16.85546875" customWidth="1"/>
    <col min="5" max="5" width="83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4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1" customFormat="1" ht="60" x14ac:dyDescent="0.25">
      <c r="A4" s="31">
        <v>1</v>
      </c>
      <c r="B4" s="31" t="s">
        <v>402</v>
      </c>
      <c r="C4" s="32" t="s">
        <v>401</v>
      </c>
      <c r="D4" s="33">
        <v>43754</v>
      </c>
      <c r="E4" s="34" t="s">
        <v>398</v>
      </c>
    </row>
    <row r="5" spans="1:5" s="31" customFormat="1" ht="60" x14ac:dyDescent="0.25">
      <c r="A5" s="31">
        <v>2</v>
      </c>
      <c r="B5" s="31" t="s">
        <v>403</v>
      </c>
      <c r="C5" s="32" t="s">
        <v>404</v>
      </c>
      <c r="D5" s="33">
        <v>43668</v>
      </c>
      <c r="E5" s="34" t="s">
        <v>399</v>
      </c>
    </row>
    <row r="6" spans="1:5" s="31" customFormat="1" x14ac:dyDescent="0.25">
      <c r="A6" s="31">
        <v>3</v>
      </c>
      <c r="B6" s="31" t="s">
        <v>405</v>
      </c>
      <c r="C6" s="31" t="s">
        <v>406</v>
      </c>
      <c r="D6" s="33">
        <v>43689</v>
      </c>
      <c r="E6" s="34" t="s">
        <v>400</v>
      </c>
    </row>
  </sheetData>
  <hyperlinks>
    <hyperlink ref="E5" r:id="rId1"/>
    <hyperlink ref="E6" r:id="rId2"/>
    <hyperlink ref="E4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cp:lastPrinted>2019-11-06T16:26:26Z</cp:lastPrinted>
  <dcterms:created xsi:type="dcterms:W3CDTF">2018-03-07T19:15:27Z</dcterms:created>
  <dcterms:modified xsi:type="dcterms:W3CDTF">2019-11-06T17:03:36Z</dcterms:modified>
</cp:coreProperties>
</file>