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ON 2015-2018\INFORMACION UAI\ABRIL-JUNIO 2017\"/>
    </mc:Choice>
  </mc:AlternateContent>
  <bookViews>
    <workbookView xWindow="0" yWindow="0" windowWidth="28800" windowHeight="12435" tabRatio="1000"/>
  </bookViews>
  <sheets>
    <sheet name="Reporte de Formatos" sheetId="1" r:id="rId1"/>
    <sheet name="Hoja1" sheetId="13" r:id="rId2"/>
    <sheet name="hidden1" sheetId="2" r:id="rId3"/>
    <sheet name="hidden2" sheetId="3" r:id="rId4"/>
    <sheet name="hidden3" sheetId="4" r:id="rId5"/>
    <sheet name="hidden4" sheetId="5" r:id="rId6"/>
    <sheet name="hidden5" sheetId="6" r:id="rId7"/>
    <sheet name="Tabla 126596" sheetId="7" r:id="rId8"/>
    <sheet name="Tabla 126597" sheetId="8" r:id="rId9"/>
    <sheet name="Tabla 126598" sheetId="9" r:id="rId10"/>
    <sheet name="Tabla 126599" sheetId="10" r:id="rId11"/>
    <sheet name="Tabla 126601" sheetId="11" r:id="rId12"/>
    <sheet name="Tabla 126600" sheetId="12" r:id="rId13"/>
  </sheets>
  <definedNames>
    <definedName name="hidden1">hidden1!$A$1:$A$4</definedName>
    <definedName name="hidden2">hidden2!$A$1:$A$5</definedName>
    <definedName name="hidden3">hidden3!$A$1:$A$3</definedName>
    <definedName name="hidden4">hidden4!$A$1:$A$3</definedName>
    <definedName name="hidden5">hidden5!$A$1:$A$7</definedName>
  </definedNames>
  <calcPr calcId="152511"/>
</workbook>
</file>

<file path=xl/calcChain.xml><?xml version="1.0" encoding="utf-8"?>
<calcChain xmlns="http://schemas.openxmlformats.org/spreadsheetml/2006/main">
  <c r="V9" i="1" l="1"/>
  <c r="V12" i="1"/>
  <c r="S12" i="1" l="1"/>
  <c r="S9" i="1"/>
  <c r="A4" i="10"/>
  <c r="O9" i="1"/>
  <c r="K10" i="1"/>
  <c r="K11" i="1"/>
  <c r="K18" i="1"/>
  <c r="K19" i="1"/>
  <c r="K9" i="1"/>
  <c r="A7" i="8"/>
  <c r="K12" i="1"/>
  <c r="A8" i="8"/>
  <c r="K13" i="1"/>
  <c r="A9" i="8"/>
  <c r="A10" i="8"/>
  <c r="I20" i="1"/>
  <c r="I19" i="1"/>
  <c r="I16" i="1"/>
  <c r="I17" i="1"/>
  <c r="I18" i="1"/>
  <c r="A5" i="7"/>
  <c r="A6" i="7"/>
  <c r="I9" i="1"/>
  <c r="A5" i="9"/>
  <c r="L12" i="1"/>
  <c r="A4" i="9"/>
  <c r="L9" i="1"/>
  <c r="A4" i="11"/>
  <c r="AG9" i="1"/>
  <c r="A5" i="11"/>
  <c r="A6" i="11"/>
  <c r="A7" i="11"/>
  <c r="A8" i="11"/>
  <c r="A9" i="11"/>
  <c r="A10" i="11"/>
  <c r="A11" i="8"/>
  <c r="I11" i="1"/>
  <c r="A7" i="7"/>
  <c r="K14" i="1"/>
  <c r="A5" i="10"/>
  <c r="A6" i="9"/>
  <c r="AG12" i="1"/>
  <c r="I10" i="1"/>
  <c r="A7" i="9"/>
  <c r="A8" i="9"/>
  <c r="A9" i="9"/>
  <c r="A10" i="9"/>
  <c r="A11" i="9"/>
  <c r="A12" i="9"/>
  <c r="A13" i="9"/>
  <c r="A14" i="9"/>
  <c r="A15" i="9"/>
  <c r="A16" i="9"/>
  <c r="A17" i="9"/>
  <c r="I12" i="1"/>
  <c r="A8" i="7"/>
  <c r="O12" i="1"/>
  <c r="K16" i="1"/>
  <c r="A12" i="8"/>
  <c r="K17" i="1"/>
  <c r="I13" i="1"/>
  <c r="A9" i="7"/>
  <c r="I14" i="1"/>
  <c r="A10" i="7"/>
</calcChain>
</file>

<file path=xl/sharedStrings.xml><?xml version="1.0" encoding="utf-8"?>
<sst xmlns="http://schemas.openxmlformats.org/spreadsheetml/2006/main" count="408" uniqueCount="255">
  <si>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</si>
  <si>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</si>
  <si>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</si>
  <si>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</si>
  <si>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</si>
  <si>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</si>
  <si>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</si>
  <si>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</si>
  <si>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</si>
  <si>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</si>
  <si>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</si>
  <si>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</si>
  <si>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</si>
  <si>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</si>
  <si>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</si>
  <si>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</si>
  <si>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</si>
  <si>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</si>
  <si>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</si>
  <si>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</si>
  <si>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</si>
  <si>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</si>
  <si>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</si>
  <si>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</si>
  <si>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</si>
  <si>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</si>
  <si>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</si>
  <si>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</si>
  <si>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</si>
  <si>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</si>
  <si>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</si>
  <si>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</si>
  <si>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</si>
  <si>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</si>
  <si>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</si>
  <si>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</si>
  <si>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</si>
  <si>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</si>
  <si>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</si>
  <si>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</si>
  <si>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</si>
  <si>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</si>
  <si>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</si>
  <si>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</si>
  <si>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</si>
  <si>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</si>
  <si>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</si>
  <si>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</si>
  <si>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</si>
  <si>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</si>
  <si>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</si>
  <si>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</si>
  <si>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</si>
  <si>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</si>
  <si>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</si>
  <si>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</si>
  <si>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</si>
  <si>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</si>
  <si>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</si>
  <si>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</si>
  <si>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</si>
  <si>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</si>
  <si>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</si>
  <si>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</si>
  <si>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</si>
  <si>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</si>
  <si>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</si>
  <si>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</si>
  <si>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</si>
  <si>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</si>
  <si>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</si>
  <si>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</si>
  <si>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</si>
  <si>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</si>
  <si>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</si>
  <si>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</si>
  <si>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</si>
  <si>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</si>
  <si>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</si>
  <si>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</si>
  <si>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</si>
  <si>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</si>
  <si>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</si>
  <si>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</si>
  <si>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</si>
  <si>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</si>
  <si>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</si>
  <si>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</si>
  <si>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</si>
  <si>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</si>
  <si>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</si>
  <si>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</si>
  <si>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</si>
  <si>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</si>
  <si>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</si>
  <si>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</si>
  <si>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</si>
  <si>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</si>
  <si>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</si>
  <si>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Colocar el ID que contiene los datos de la hoja: 'Tabla 126596'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</si>
  <si>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</si>
  <si>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</si>
  <si>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</si>
  <si>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</si>
  <si>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</si>
  <si>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</si>
  <si>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</si>
  <si>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</si>
  <si>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</si>
  <si>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</si>
  <si>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</si>
  <si>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Colocar el ID que contiene los datos de la hoja: 'Tabla 126597'</t>
  </si>
  <si>
    <t>12360</t>
  </si>
  <si>
    <t>12361</t>
  </si>
  <si>
    <t>12362</t>
  </si>
  <si>
    <t>12363</t>
  </si>
  <si>
    <t>Segundo apellido</t>
  </si>
  <si>
    <t>Relación de servidores públicos asistentes</t>
  </si>
  <si>
    <t>Colocar el ID que contiene los datos de la hoja: 'Tabla 126598'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</si>
  <si>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</si>
  <si>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</si>
  <si>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</si>
  <si>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</si>
  <si>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</si>
  <si>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</si>
  <si>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</si>
  <si>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</si>
  <si>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Colocar el ID que contiene los datos de la hoja: 'Tabla 126599'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</si>
  <si>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</si>
  <si>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</si>
  <si>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</si>
  <si>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</si>
  <si>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</si>
  <si>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</si>
  <si>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</si>
  <si>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</si>
  <si>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</si>
  <si>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</si>
  <si>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</si>
  <si>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</si>
  <si>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</si>
  <si>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</si>
  <si>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</si>
  <si>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</si>
  <si>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</si>
  <si>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</si>
  <si>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</si>
  <si>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</si>
  <si>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</si>
  <si>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</si>
  <si>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</si>
  <si>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</si>
  <si>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</si>
  <si>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</si>
  <si>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</si>
  <si>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</si>
  <si>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</si>
  <si>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</si>
  <si>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</si>
  <si>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</si>
  <si>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</si>
  <si>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</si>
  <si>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</si>
  <si>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</si>
  <si>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</si>
  <si>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</si>
  <si>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</si>
  <si>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</si>
  <si>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</si>
  <si>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</si>
  <si>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</si>
  <si>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</si>
  <si>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</si>
  <si>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</si>
  <si>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</si>
  <si>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</si>
  <si>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</si>
  <si>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</si>
  <si>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</si>
  <si>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</si>
  <si>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</si>
  <si>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</si>
  <si>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</si>
  <si>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moneda nacional</t>
  </si>
  <si>
    <t>Obras Públicas</t>
  </si>
  <si>
    <t>cumplimiento de los requerimientos solicitados en las bases de licitacion , además de ser la propuesta económica mas baja.</t>
  </si>
  <si>
    <t>OPM-SFR/FORTASEG/2017-041</t>
  </si>
  <si>
    <t>CONSTRUCCIÓN DE COMANDANCIA DE SEGURIDAD PÚBLICA DE SAN FRANCISCO DEL RINCÓN, GTO., 6A ETAPA</t>
  </si>
  <si>
    <t>RUTEAGA</t>
  </si>
  <si>
    <t>JORGE IVAN</t>
  </si>
  <si>
    <t xml:space="preserve">ENRIQUEZ </t>
  </si>
  <si>
    <t>OPM-SFR/TEJIDO SOCIAL-CP/2017-039</t>
  </si>
  <si>
    <t>PAVIMENTACIÓN DEL BLVD. JERÓNIMO JOSEPH</t>
  </si>
  <si>
    <t>ENLACE CONSTRUCTUVO, SA DE CV</t>
  </si>
  <si>
    <t>PROYECTOS Y CONSTRUCCIONES RAYSE SA DE CV</t>
  </si>
  <si>
    <t>DIRECTOR DE OBRAS PUBLICAS</t>
  </si>
  <si>
    <t xml:space="preserve">CARLOS </t>
  </si>
  <si>
    <t xml:space="preserve">MARQUEZ </t>
  </si>
  <si>
    <t>VEGA</t>
  </si>
  <si>
    <t>5 DE JUNIO DEL 2017</t>
  </si>
  <si>
    <t>MARCO ANTONIO</t>
  </si>
  <si>
    <t xml:space="preserve">MURILLO </t>
  </si>
  <si>
    <t>CHAVEZ</t>
  </si>
  <si>
    <t>PAVIMENTACION DEL BLVD. JERONIMO JOSEPH</t>
  </si>
  <si>
    <t>COMANDANCIA DE SEGURIDAD PUBLICA</t>
  </si>
  <si>
    <t>ENLACE CONSTRUCTIVO SA DE CV</t>
  </si>
  <si>
    <t>6 DE JUNIO DEL 2017</t>
  </si>
  <si>
    <t>9 DE JUNIO DEL 2017</t>
  </si>
  <si>
    <t>CONSTRUCCIONES DEL RINCON,SA DE CV</t>
  </si>
  <si>
    <t>REHABILITAICON DE LA CALLE VALLE VERDE</t>
  </si>
  <si>
    <t>MURILLO</t>
  </si>
  <si>
    <t>MA ISABEL</t>
  </si>
  <si>
    <t xml:space="preserve">TINOCO </t>
  </si>
  <si>
    <t>TORRES</t>
  </si>
  <si>
    <t>CECILIO</t>
  </si>
  <si>
    <t xml:space="preserve">JIMENEZ </t>
  </si>
  <si>
    <t>REGALADO</t>
  </si>
  <si>
    <t>30 DE JUNIO DEL 2017</t>
  </si>
  <si>
    <t>REHABILITACION DE LA CALLE VALLE VERDE VERDE</t>
  </si>
  <si>
    <t>MARMCO ANTONIO</t>
  </si>
  <si>
    <t>ENRIQUEZ</t>
  </si>
  <si>
    <t>CONSTRUCCIONES DEL RINCON SA DE CV</t>
  </si>
  <si>
    <t>SFR-LS-02/2017</t>
  </si>
  <si>
    <t>SFR-INV-01/2017</t>
  </si>
  <si>
    <t>CONSTRUCCION DE COMANDANCIA DE SEGURIDAD PUBLICA 6A ETAPA</t>
  </si>
  <si>
    <t>CONSTRUCCIONES DEL RINCON, SA DE CV</t>
  </si>
  <si>
    <t>CONSTRUCCION DEL RINCON SA DE CV</t>
  </si>
  <si>
    <t>REUNE , CONFORME A LOS CRITERIOS DE ADJUDICACION ESTABLECIDOS EN LA CONVOCATORIA Y EN LAS BASES DE LICITACION, LAS CONDICIONES LEGALES , TECNICAS Y ECONOMICAS REQUERIDAS POR LA CONVOCANTE Y GARANTIZA SATISFACTORIAMENTE EL CUMPLIMIENTO DE LAS OBLIGACIONES RESPECTIVAS.</t>
  </si>
  <si>
    <t>REUNE , CONFORME A LOS CRITERIOS DE ADJUDICACION ESTABLECIDOS EN LA CONVOCATORIA Y EN LAS BASES DE LICITACION, LAS CONDICIONES LEGALES , TECNICAS Y ECONOMICAS REQUERIDAS POR LA CONVOCANTE Y GARANTIZA SATISFACTORIAMENTE EL CUMPLIMIENTO DE LAS OBLIGACIONES RESPECTIVAS.ADEMAS DE SER LA PROPUESTA SOLVESTE QUE HA OFERTADO EL PRECIO MAS BAJO</t>
  </si>
  <si>
    <t>N/A</t>
  </si>
  <si>
    <t>$2,485,936.00- $2,544,258.01</t>
  </si>
  <si>
    <t>OBRAS PUBLICAS</t>
  </si>
  <si>
    <t>FEDERAL</t>
  </si>
  <si>
    <t>PROCESO</t>
  </si>
  <si>
    <t>SAN FRANCISCO DEL RINCON, GTO</t>
  </si>
  <si>
    <t>3 de julio del 2017</t>
  </si>
  <si>
    <t>30 de septiembre del 2017</t>
  </si>
  <si>
    <t>TRANSFERENCIA BANCARIA</t>
  </si>
  <si>
    <t>$3,230,586.65- $3,265,422.94</t>
  </si>
  <si>
    <t>n/a</t>
  </si>
  <si>
    <t xml:space="preserve">VIGÉSIMA.- DEL CONTROL Y VIGILANCIA.- AMBAS PARTES ACUERDAN QUE “EL CONTRATANTE” O EL SUPERVISOR POR ÉL DESIGNADO, TENDRÁ FACULTADES EXPRESAS PARA CONTROLAR, VIGILAR Y SUPERVISAR EN TODO TIEMPO LA OBRA, ASÍ COMO LA CALIDAD DE TODOS LOS MATERIALES A EMPLEARSE EN LA EJECUCIÓN DE LOS TRABAJOS Y DEMÁS OBLIGACIONES CONTRAÍDAS POR “EL CONTRATISTA” COMUNICANDO A EL MISMO, POR ESCRITO, LAS INSTRUCCIONES PERTINENTES EN SU CASO, A EFECTO DE QUE SE AJUSTE A LAS ESPECIFICACIONES DEL PROYECTO. 
</t>
  </si>
  <si>
    <t>ESTATAL</t>
  </si>
  <si>
    <t>31 DE JUNIO DEL 2017</t>
  </si>
  <si>
    <t>http://www.sanfrancisco.gob.mx/transparencia/archivos/2017/02/201704060880002815.pdf</t>
  </si>
  <si>
    <t>http://www.sanfrancisco.gob.mx/transparencia/archivos/2017/02/201704060880002808.pdf</t>
  </si>
  <si>
    <t>OBRA PÚBLICA</t>
  </si>
  <si>
    <t>http://www.sanfrancisco.gob.mx/transparencia/archivos/2017/02/201704060880002809.pdf</t>
  </si>
  <si>
    <t>http://www.sanfrancisco.gob.mx/transparencia/archivos/2017/02/201704060880002807.pdf</t>
  </si>
  <si>
    <t>NA</t>
  </si>
  <si>
    <t>OBRAS UBLICAS</t>
  </si>
  <si>
    <t>http://www.sanfrancisco.gob.mx/transparencia/archivos/2017/02/201704060880002811.pdf</t>
  </si>
  <si>
    <t>http://www.sanfrancisco.gob.mx/transparencia/archivos/2017/02/201704060880002801.pdf</t>
  </si>
  <si>
    <t>http://www.sanfrancisco.gob.mx/transparencia/archivos/2017/02/201704060880002812.pdf</t>
  </si>
  <si>
    <t>http://www.sanfrancisco.gob.mx/transparencia/archivos/2017/02/201704060880002810.xlsx</t>
  </si>
  <si>
    <t>licitación simplificada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</si>
</sst>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[$$-80A]#,##0.00"/>
    <numFmt numFmtId="166" formatCode="&quot;$&quot;#,##0.00"/>
  </numFmts>
  <fonts count="27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ahoma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9"/>
      <color rgb="FF000000"/>
      <name val="Tahoma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117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15" fillId="0" borderId="2" xfId="0" applyFont="1" applyBorder="1" applyAlignment="1">
      <alignment horizontal="justify" vertical="justify"/>
    </xf>
    <xf numFmtId="0" fontId="10" fillId="0" borderId="0" xfId="0" applyFont="1" applyProtection="1"/>
    <xf numFmtId="0" fontId="14" fillId="0" borderId="0" xfId="1" applyProtection="1"/>
    <xf numFmtId="0" fontId="10" fillId="0" borderId="0" xfId="0" applyFont="1" applyFill="1" applyBorder="1" applyProtection="1"/>
    <xf numFmtId="0" fontId="0" fillId="0" borderId="0" xfId="0" applyAlignment="1" applyProtection="1">
      <alignment wrapText="1"/>
    </xf>
    <xf numFmtId="0" fontId="0" fillId="0" borderId="0" xfId="0"/>
    <xf numFmtId="0" fontId="4" fillId="2" borderId="3" xfId="0" applyFont="1" applyFill="1" applyBorder="1"/>
    <xf numFmtId="0" fontId="0" fillId="0" borderId="0" xfId="0" applyBorder="1" applyProtection="1"/>
    <xf numFmtId="0" fontId="15" fillId="0" borderId="0" xfId="0" applyFont="1" applyBorder="1" applyAlignment="1">
      <alignment horizontal="justify" vertical="justify"/>
    </xf>
    <xf numFmtId="0" fontId="10" fillId="0" borderId="0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15" fillId="0" borderId="5" xfId="0" applyFont="1" applyBorder="1" applyAlignment="1">
      <alignment horizontal="justify" vertical="justify"/>
    </xf>
    <xf numFmtId="0" fontId="0" fillId="0" borderId="6" xfId="0" applyBorder="1" applyProtection="1"/>
    <xf numFmtId="0" fontId="0" fillId="0" borderId="7" xfId="0" applyBorder="1" applyProtection="1"/>
    <xf numFmtId="0" fontId="15" fillId="0" borderId="8" xfId="0" applyFont="1" applyBorder="1" applyAlignment="1">
      <alignment horizontal="justify" vertical="justify"/>
    </xf>
    <xf numFmtId="0" fontId="0" fillId="0" borderId="9" xfId="0" applyBorder="1" applyProtection="1"/>
    <xf numFmtId="0" fontId="10" fillId="0" borderId="10" xfId="0" applyFont="1" applyBorder="1" applyProtection="1"/>
    <xf numFmtId="0" fontId="0" fillId="0" borderId="10" xfId="0" applyBorder="1" applyProtection="1"/>
    <xf numFmtId="0" fontId="10" fillId="0" borderId="10" xfId="0" applyFont="1" applyFill="1" applyBorder="1" applyProtection="1"/>
    <xf numFmtId="0" fontId="15" fillId="0" borderId="11" xfId="0" applyFont="1" applyBorder="1" applyAlignment="1">
      <alignment horizontal="justify" vertical="justify"/>
    </xf>
    <xf numFmtId="0" fontId="0" fillId="0" borderId="8" xfId="0" applyBorder="1" applyProtection="1"/>
    <xf numFmtId="0" fontId="15" fillId="0" borderId="10" xfId="0" applyFont="1" applyBorder="1" applyAlignment="1">
      <alignment horizontal="justify" vertical="justify"/>
    </xf>
    <xf numFmtId="0" fontId="10" fillId="0" borderId="5" xfId="0" applyFont="1" applyBorder="1" applyProtection="1"/>
    <xf numFmtId="0" fontId="15" fillId="0" borderId="5" xfId="0" applyFont="1" applyFill="1" applyBorder="1" applyAlignment="1" applyProtection="1">
      <alignment horizontal="justify" vertical="justify"/>
    </xf>
    <xf numFmtId="0" fontId="15" fillId="0" borderId="6" xfId="0" applyFont="1" applyBorder="1" applyAlignment="1">
      <alignment horizontal="left" vertical="justify"/>
    </xf>
    <xf numFmtId="0" fontId="3" fillId="3" borderId="3" xfId="0" applyFont="1" applyFill="1" applyBorder="1"/>
    <xf numFmtId="0" fontId="15" fillId="0" borderId="12" xfId="0" applyFont="1" applyBorder="1" applyAlignment="1">
      <alignment horizontal="justify" vertical="justify"/>
    </xf>
    <xf numFmtId="0" fontId="14" fillId="0" borderId="0" xfId="1" applyBorder="1" applyProtection="1"/>
    <xf numFmtId="0" fontId="10" fillId="0" borderId="0" xfId="0" applyFont="1" applyBorder="1" applyAlignment="1" applyProtection="1">
      <alignment wrapText="1"/>
    </xf>
    <xf numFmtId="0" fontId="18" fillId="4" borderId="0" xfId="0" applyFont="1" applyFill="1" applyBorder="1" applyAlignment="1">
      <alignment horizontal="left" vertical="center" wrapText="1"/>
    </xf>
    <xf numFmtId="43" fontId="0" fillId="0" borderId="0" xfId="0" applyNumberFormat="1" applyBorder="1" applyProtection="1"/>
    <xf numFmtId="165" fontId="15" fillId="0" borderId="0" xfId="0" applyNumberFormat="1" applyFont="1" applyBorder="1" applyAlignment="1">
      <alignment horizontal="right" vertical="justify"/>
    </xf>
    <xf numFmtId="164" fontId="10" fillId="0" borderId="0" xfId="2" applyFont="1" applyBorder="1" applyProtection="1"/>
    <xf numFmtId="0" fontId="14" fillId="0" borderId="0" xfId="1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16" fillId="4" borderId="0" xfId="0" applyFont="1" applyFill="1" applyBorder="1" applyAlignment="1">
      <alignment horizontal="justify" vertical="justify"/>
    </xf>
    <xf numFmtId="8" fontId="20" fillId="0" borderId="0" xfId="0" applyNumberFormat="1" applyFont="1" applyBorder="1" applyAlignment="1">
      <alignment horizontal="right" vertical="top"/>
    </xf>
    <xf numFmtId="0" fontId="21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3" fillId="3" borderId="13" xfId="0" applyFont="1" applyFill="1" applyBorder="1" applyProtection="1"/>
    <xf numFmtId="0" fontId="3" fillId="5" borderId="3" xfId="0" applyFont="1" applyFill="1" applyBorder="1"/>
    <xf numFmtId="0" fontId="0" fillId="0" borderId="0" xfId="0" applyBorder="1" applyAlignment="1" applyProtection="1">
      <alignment wrapText="1"/>
    </xf>
    <xf numFmtId="0" fontId="10" fillId="0" borderId="0" xfId="0" applyFont="1" applyBorder="1" applyAlignment="1" applyProtection="1"/>
    <xf numFmtId="15" fontId="15" fillId="0" borderId="0" xfId="0" applyNumberFormat="1" applyFont="1" applyFill="1" applyBorder="1" applyAlignment="1">
      <alignment horizontal="justify" vertical="justify"/>
    </xf>
    <xf numFmtId="0" fontId="15" fillId="0" borderId="0" xfId="0" applyFont="1" applyBorder="1" applyAlignment="1">
      <alignment horizontal="justify"/>
    </xf>
    <xf numFmtId="0" fontId="0" fillId="0" borderId="0" xfId="0" applyBorder="1" applyAlignment="1" applyProtection="1"/>
    <xf numFmtId="15" fontId="15" fillId="0" borderId="0" xfId="0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applyProtection="1"/>
    <xf numFmtId="0" fontId="0" fillId="0" borderId="0" xfId="0" applyFill="1" applyBorder="1" applyProtection="1"/>
    <xf numFmtId="0" fontId="13" fillId="0" borderId="0" xfId="0" applyFont="1" applyProtection="1"/>
    <xf numFmtId="0" fontId="18" fillId="0" borderId="2" xfId="4" applyFont="1" applyFill="1" applyBorder="1" applyAlignment="1">
      <alignment horizontal="left" vertical="center" wrapText="1"/>
    </xf>
    <xf numFmtId="165" fontId="15" fillId="0" borderId="2" xfId="0" applyNumberFormat="1" applyFont="1" applyBorder="1" applyAlignment="1">
      <alignment horizontal="center" vertical="justify"/>
    </xf>
    <xf numFmtId="165" fontId="10" fillId="0" borderId="0" xfId="0" applyNumberFormat="1" applyFont="1" applyFill="1" applyBorder="1" applyAlignment="1" applyProtection="1"/>
    <xf numFmtId="0" fontId="0" fillId="0" borderId="0" xfId="0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2" fillId="0" borderId="15" xfId="0" applyFont="1" applyBorder="1" applyAlignment="1" applyProtection="1">
      <alignment wrapText="1"/>
    </xf>
    <xf numFmtId="0" fontId="12" fillId="0" borderId="20" xfId="0" applyFont="1" applyBorder="1" applyAlignment="1" applyProtection="1">
      <alignment wrapText="1"/>
    </xf>
    <xf numFmtId="0" fontId="1" fillId="0" borderId="0" xfId="0" applyFont="1" applyBorder="1" applyProtection="1"/>
    <xf numFmtId="0" fontId="22" fillId="0" borderId="14" xfId="0" applyFont="1" applyBorder="1" applyAlignment="1">
      <alignment horizontal="justify" vertical="justify"/>
    </xf>
    <xf numFmtId="0" fontId="12" fillId="0" borderId="15" xfId="0" applyFont="1" applyBorder="1" applyProtection="1"/>
    <xf numFmtId="0" fontId="22" fillId="0" borderId="15" xfId="0" applyFont="1" applyBorder="1" applyAlignment="1">
      <alignment horizontal="justify" vertical="justify"/>
    </xf>
    <xf numFmtId="0" fontId="23" fillId="0" borderId="15" xfId="1" applyFont="1" applyBorder="1" applyAlignment="1" applyProtection="1">
      <alignment wrapText="1"/>
      <protection locked="0"/>
    </xf>
    <xf numFmtId="0" fontId="12" fillId="0" borderId="15" xfId="0" applyFont="1" applyFill="1" applyBorder="1" applyProtection="1"/>
    <xf numFmtId="15" fontId="22" fillId="0" borderId="15" xfId="0" applyNumberFormat="1" applyFont="1" applyFill="1" applyBorder="1" applyAlignment="1">
      <alignment horizontal="justify" vertical="justify"/>
    </xf>
    <xf numFmtId="166" fontId="12" fillId="0" borderId="15" xfId="2" applyNumberFormat="1" applyFont="1" applyBorder="1" applyProtection="1"/>
    <xf numFmtId="15" fontId="22" fillId="0" borderId="15" xfId="0" applyNumberFormat="1" applyFont="1" applyBorder="1" applyAlignment="1">
      <alignment horizontal="justify" vertical="justify"/>
    </xf>
    <xf numFmtId="0" fontId="23" fillId="0" borderId="15" xfId="1" applyFont="1" applyBorder="1" applyAlignment="1" applyProtection="1">
      <alignment wrapText="1"/>
    </xf>
    <xf numFmtId="0" fontId="22" fillId="0" borderId="15" xfId="0" applyFont="1" applyBorder="1" applyAlignment="1">
      <alignment horizontal="justify"/>
    </xf>
    <xf numFmtId="0" fontId="12" fillId="0" borderId="15" xfId="0" applyFont="1" applyFill="1" applyBorder="1" applyAlignment="1" applyProtection="1">
      <alignment wrapText="1"/>
    </xf>
    <xf numFmtId="0" fontId="22" fillId="0" borderId="16" xfId="0" applyFont="1" applyBorder="1" applyAlignment="1">
      <alignment horizontal="justify" vertical="justify"/>
    </xf>
    <xf numFmtId="0" fontId="12" fillId="0" borderId="0" xfId="0" applyFont="1" applyBorder="1" applyProtection="1"/>
    <xf numFmtId="0" fontId="12" fillId="0" borderId="17" xfId="0" applyFont="1" applyBorder="1" applyProtection="1"/>
    <xf numFmtId="0" fontId="12" fillId="0" borderId="2" xfId="0" applyFont="1" applyBorder="1" applyProtection="1"/>
    <xf numFmtId="0" fontId="23" fillId="0" borderId="2" xfId="1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2" xfId="0" applyFont="1" applyFill="1" applyBorder="1" applyProtection="1"/>
    <xf numFmtId="164" fontId="12" fillId="0" borderId="2" xfId="2" applyFont="1" applyBorder="1" applyProtection="1"/>
    <xf numFmtId="0" fontId="12" fillId="0" borderId="18" xfId="0" applyFont="1" applyBorder="1" applyProtection="1"/>
    <xf numFmtId="0" fontId="24" fillId="4" borderId="2" xfId="0" applyFont="1" applyFill="1" applyBorder="1" applyAlignment="1">
      <alignment horizontal="left" vertical="center" wrapText="1"/>
    </xf>
    <xf numFmtId="15" fontId="22" fillId="0" borderId="2" xfId="0" applyNumberFormat="1" applyFont="1" applyFill="1" applyBorder="1" applyAlignment="1">
      <alignment horizontal="center" vertical="justify"/>
    </xf>
    <xf numFmtId="164" fontId="22" fillId="0" borderId="2" xfId="2" applyFont="1" applyBorder="1" applyAlignment="1">
      <alignment horizontal="right" vertical="justify"/>
    </xf>
    <xf numFmtId="0" fontId="25" fillId="0" borderId="2" xfId="0" applyFont="1" applyBorder="1" applyAlignment="1">
      <alignment wrapText="1"/>
    </xf>
    <xf numFmtId="0" fontId="22" fillId="0" borderId="2" xfId="0" applyFont="1" applyBorder="1" applyAlignment="1">
      <alignment horizontal="justify" vertical="justify"/>
    </xf>
    <xf numFmtId="0" fontId="23" fillId="0" borderId="2" xfId="1" applyFont="1" applyBorder="1" applyProtection="1"/>
    <xf numFmtId="0" fontId="22" fillId="0" borderId="18" xfId="0" applyFont="1" applyBorder="1" applyAlignment="1">
      <alignment horizontal="justify" vertical="justify"/>
    </xf>
    <xf numFmtId="0" fontId="22" fillId="0" borderId="19" xfId="0" applyFont="1" applyBorder="1" applyAlignment="1">
      <alignment horizontal="justify"/>
    </xf>
    <xf numFmtId="0" fontId="12" fillId="0" borderId="20" xfId="0" applyFont="1" applyBorder="1" applyAlignment="1" applyProtection="1"/>
    <xf numFmtId="0" fontId="22" fillId="0" borderId="20" xfId="0" applyFont="1" applyBorder="1" applyAlignment="1">
      <alignment horizontal="justify"/>
    </xf>
    <xf numFmtId="0" fontId="22" fillId="4" borderId="20" xfId="0" applyFont="1" applyFill="1" applyBorder="1" applyAlignment="1">
      <alignment horizontal="justify"/>
    </xf>
    <xf numFmtId="0" fontId="23" fillId="0" borderId="20" xfId="1" applyFont="1" applyBorder="1" applyAlignment="1" applyProtection="1">
      <alignment wrapText="1"/>
      <protection locked="0"/>
    </xf>
    <xf numFmtId="0" fontId="12" fillId="0" borderId="20" xfId="0" applyFont="1" applyFill="1" applyBorder="1" applyAlignment="1" applyProtection="1"/>
    <xf numFmtId="15" fontId="22" fillId="0" borderId="20" xfId="0" applyNumberFormat="1" applyFont="1" applyFill="1" applyBorder="1" applyAlignment="1">
      <alignment horizontal="center"/>
    </xf>
    <xf numFmtId="166" fontId="12" fillId="0" borderId="20" xfId="2" applyNumberFormat="1" applyFont="1" applyBorder="1" applyAlignment="1" applyProtection="1"/>
    <xf numFmtId="0" fontId="23" fillId="0" borderId="20" xfId="1" applyFont="1" applyBorder="1" applyAlignment="1" applyProtection="1">
      <alignment wrapText="1"/>
    </xf>
    <xf numFmtId="0" fontId="12" fillId="0" borderId="20" xfId="0" applyFont="1" applyFill="1" applyBorder="1" applyProtection="1"/>
    <xf numFmtId="0" fontId="12" fillId="0" borderId="20" xfId="0" applyFont="1" applyFill="1" applyBorder="1" applyAlignment="1" applyProtection="1">
      <alignment wrapText="1"/>
    </xf>
    <xf numFmtId="0" fontId="22" fillId="0" borderId="21" xfId="0" applyFont="1" applyBorder="1" applyAlignment="1">
      <alignment horizontal="justify"/>
    </xf>
    <xf numFmtId="0" fontId="12" fillId="0" borderId="0" xfId="0" applyFont="1" applyBorder="1" applyAlignment="1" applyProtection="1"/>
    <xf numFmtId="0" fontId="26" fillId="0" borderId="15" xfId="0" applyFont="1" applyBorder="1" applyAlignment="1" applyProtection="1">
      <alignment wrapText="1"/>
    </xf>
    <xf numFmtId="0" fontId="26" fillId="0" borderId="20" xfId="0" applyFont="1" applyBorder="1" applyAlignment="1" applyProtection="1">
      <alignment wrapText="1"/>
    </xf>
    <xf numFmtId="0" fontId="14" fillId="0" borderId="15" xfId="1" applyBorder="1" applyProtection="1"/>
    <xf numFmtId="0" fontId="14" fillId="0" borderId="20" xfId="1" applyBorder="1" applyProtection="1"/>
    <xf numFmtId="0" fontId="1" fillId="0" borderId="0" xfId="0" applyFont="1" applyFill="1" applyBorder="1" applyProtection="1"/>
    <xf numFmtId="0" fontId="9" fillId="2" borderId="3" xfId="0" applyFont="1" applyFill="1" applyBorder="1" applyAlignment="1">
      <alignment wrapText="1"/>
    </xf>
    <xf numFmtId="0" fontId="16" fillId="0" borderId="0" xfId="0" applyFont="1" applyBorder="1" applyAlignment="1">
      <alignment horizontal="justify" vertical="justify"/>
    </xf>
    <xf numFmtId="0" fontId="11" fillId="0" borderId="0" xfId="0" applyFont="1" applyBorder="1" applyAlignment="1">
      <alignment horizontal="justify" vertical="justify"/>
    </xf>
    <xf numFmtId="0" fontId="17" fillId="0" borderId="0" xfId="0" applyFont="1" applyBorder="1" applyAlignment="1">
      <alignment horizontal="right" vertical="center" wrapText="1"/>
    </xf>
    <xf numFmtId="0" fontId="15" fillId="0" borderId="2" xfId="0" applyFont="1" applyFill="1" applyBorder="1" applyAlignment="1">
      <alignment horizontal="justify" vertical="justify"/>
    </xf>
  </cellXfs>
  <cellStyles count="5">
    <cellStyle name="Hipervínculo" xfId="1" builtinId="8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7/02/20170406088000281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17/02/201704060880002809.pdf" TargetMode="External"/><Relationship Id="rId7" Type="http://schemas.openxmlformats.org/officeDocument/2006/relationships/hyperlink" Target="http://www.sanfrancisco.gob.mx/transparencia/archivos/2017/02/201704060880002801.pdf" TargetMode="External"/><Relationship Id="rId12" Type="http://schemas.openxmlformats.org/officeDocument/2006/relationships/hyperlink" Target="http://www.sanfrancisco.gob.mx/transparencia/archivos/2017/02/201704060880002810.xlsx" TargetMode="External"/><Relationship Id="rId2" Type="http://schemas.openxmlformats.org/officeDocument/2006/relationships/hyperlink" Target="http://www.sanfrancisco.gob.mx/transparencia/archivos/2017/02/201704060880002808.pdf" TargetMode="External"/><Relationship Id="rId1" Type="http://schemas.openxmlformats.org/officeDocument/2006/relationships/hyperlink" Target="http://www.sanfrancisco.gob.mx/transparencia/archivos/2017/02/201704060880002815.pdf" TargetMode="External"/><Relationship Id="rId6" Type="http://schemas.openxmlformats.org/officeDocument/2006/relationships/hyperlink" Target="http://www.sanfrancisco.gob.mx/transparencia/archivos/2017/02/201704060880002811.pdf" TargetMode="External"/><Relationship Id="rId11" Type="http://schemas.openxmlformats.org/officeDocument/2006/relationships/hyperlink" Target="http://www.sanfrancisco.gob.mx/transparencia/archivos/2017/02/201704060880002810.xlsx" TargetMode="External"/><Relationship Id="rId5" Type="http://schemas.openxmlformats.org/officeDocument/2006/relationships/hyperlink" Target="http://www.sanfrancisco.gob.mx/transparencia/archivos/2017/02/201704060880002801.pdf" TargetMode="External"/><Relationship Id="rId10" Type="http://schemas.openxmlformats.org/officeDocument/2006/relationships/hyperlink" Target="http://www.sanfrancisco.gob.mx/transparencia/archivos/2017/02/201704060880002810.xlsx" TargetMode="External"/><Relationship Id="rId4" Type="http://schemas.openxmlformats.org/officeDocument/2006/relationships/hyperlink" Target="http://www.sanfrancisco.gob.mx/transparencia/archivos/2017/02/201704060880002807.pdf" TargetMode="External"/><Relationship Id="rId9" Type="http://schemas.openxmlformats.org/officeDocument/2006/relationships/hyperlink" Target="http://www.sanfrancisco.gob.mx/transparencia/archivos/2017/02/20170406088000281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8"/>
  <sheetViews>
    <sheetView tabSelected="1" topLeftCell="A2" zoomScaleNormal="100" workbookViewId="0">
      <selection activeCell="A9" sqref="A9"/>
    </sheetView>
  </sheetViews>
  <sheetFormatPr baseColWidth="10" defaultColWidth="9.140625" defaultRowHeight="12.75" x14ac:dyDescent="0.2"/>
  <cols>
    <col min="1" max="1" width="17.5703125" customWidth="1"/>
    <col min="2" max="2" width="11" customWidth="1"/>
    <col min="3" max="3" width="7.85546875" customWidth="1"/>
    <col min="4" max="4" width="7" customWidth="1"/>
    <col min="5" max="5" width="13.42578125" customWidth="1"/>
    <col min="6" max="6" width="25.7109375" customWidth="1"/>
    <col min="7" max="7" width="23.28515625" hidden="1" customWidth="1"/>
    <col min="8" max="8" width="45.28515625" hidden="1" customWidth="1"/>
    <col min="9" max="9" width="51.5703125" hidden="1" customWidth="1"/>
    <col min="10" max="10" width="27.42578125" hidden="1" customWidth="1"/>
    <col min="11" max="12" width="51.5703125" hidden="1" customWidth="1"/>
    <col min="13" max="14" width="22.140625" customWidth="1"/>
    <col min="15" max="15" width="11.5703125" customWidth="1"/>
    <col min="16" max="16" width="40.7109375" customWidth="1"/>
    <col min="17" max="17" width="9.42578125" customWidth="1"/>
    <col min="18" max="18" width="15.28515625" customWidth="1"/>
    <col min="19" max="19" width="13.42578125" customWidth="1"/>
    <col min="20" max="20" width="30.140625" bestFit="1" customWidth="1"/>
    <col min="21" max="21" width="13.7109375" customWidth="1"/>
    <col min="22" max="22" width="16.85546875" customWidth="1"/>
    <col min="23" max="23" width="14.140625" customWidth="1"/>
    <col min="24" max="24" width="22.140625" customWidth="1"/>
    <col min="25" max="25" width="14.140625" customWidth="1"/>
    <col min="26" max="26" width="5.28515625" customWidth="1"/>
    <col min="27" max="27" width="16.85546875" customWidth="1"/>
    <col min="28" max="28" width="28.5703125" customWidth="1"/>
    <col min="29" max="29" width="37.7109375" customWidth="1"/>
    <col min="30" max="30" width="14.7109375" customWidth="1"/>
    <col min="31" max="31" width="40.5703125" customWidth="1"/>
    <col min="32" max="32" width="8.5703125" customWidth="1"/>
    <col min="33" max="33" width="11.85546875" customWidth="1"/>
    <col min="34" max="34" width="11.42578125" customWidth="1"/>
    <col min="35" max="35" width="15.7109375" customWidth="1"/>
    <col min="36" max="36" width="9.85546875" customWidth="1"/>
    <col min="37" max="37" width="14.5703125" customWidth="1"/>
    <col min="38" max="38" width="7.140625" customWidth="1"/>
    <col min="39" max="39" width="7.42578125" customWidth="1"/>
    <col min="40" max="40" width="6.5703125" customWidth="1"/>
    <col min="41" max="41" width="6.28515625" customWidth="1"/>
    <col min="42" max="42" width="39.140625" customWidth="1"/>
    <col min="43" max="43" width="37.42578125" customWidth="1"/>
    <col min="44" max="44" width="40.5703125" customWidth="1"/>
    <col min="45" max="45" width="6.85546875" customWidth="1"/>
    <col min="46" max="46" width="5.5703125" customWidth="1"/>
    <col min="47" max="47" width="16.5703125" customWidth="1"/>
    <col min="48" max="48" width="15.140625" customWidth="1"/>
    <col min="49" max="49" width="7" customWidth="1"/>
    <col min="50" max="50" width="19" customWidth="1"/>
    <col min="51" max="51" width="13.5703125" customWidth="1"/>
    <col min="52" max="52" width="27.5703125" customWidth="1"/>
  </cols>
  <sheetData>
    <row r="1" spans="1:51" hidden="1" x14ac:dyDescent="0.2">
      <c r="A1" t="s">
        <v>22</v>
      </c>
    </row>
    <row r="2" spans="1:51" ht="15" x14ac:dyDescent="0.25">
      <c r="A2" s="1" t="s">
        <v>23</v>
      </c>
      <c r="B2" s="1" t="s">
        <v>24</v>
      </c>
      <c r="C2" s="1" t="s">
        <v>25</v>
      </c>
      <c r="E2" t="s">
        <v>182</v>
      </c>
    </row>
    <row r="3" spans="1:51" x14ac:dyDescent="0.2">
      <c r="A3" s="2" t="s">
        <v>26</v>
      </c>
      <c r="B3" s="2" t="s">
        <v>27</v>
      </c>
      <c r="C3" s="2" t="s">
        <v>26</v>
      </c>
      <c r="E3" s="47" t="s">
        <v>242</v>
      </c>
    </row>
    <row r="4" spans="1:51" hidden="1" x14ac:dyDescent="0.2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 x14ac:dyDescent="0.25">
      <c r="A6" s="62" t="s">
        <v>89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</row>
    <row r="7" spans="1:51" x14ac:dyDescent="0.2">
      <c r="A7" s="48" t="s">
        <v>90</v>
      </c>
      <c r="B7" s="48" t="s">
        <v>91</v>
      </c>
      <c r="C7" s="48" t="s">
        <v>92</v>
      </c>
      <c r="D7" s="48" t="s">
        <v>93</v>
      </c>
      <c r="E7" s="48" t="s">
        <v>94</v>
      </c>
      <c r="F7" s="48" t="s">
        <v>95</v>
      </c>
      <c r="G7" s="48" t="s">
        <v>96</v>
      </c>
      <c r="H7" s="48" t="s">
        <v>97</v>
      </c>
      <c r="I7" s="48" t="s">
        <v>98</v>
      </c>
      <c r="J7" s="48" t="s">
        <v>109</v>
      </c>
      <c r="K7" s="48" t="s">
        <v>110</v>
      </c>
      <c r="L7" s="48" t="s">
        <v>117</v>
      </c>
      <c r="M7" s="33" t="s">
        <v>124</v>
      </c>
      <c r="N7" s="33" t="s">
        <v>125</v>
      </c>
      <c r="O7" s="33" t="s">
        <v>126</v>
      </c>
      <c r="P7" s="33" t="s">
        <v>134</v>
      </c>
      <c r="Q7" s="33" t="s">
        <v>135</v>
      </c>
      <c r="R7" s="33" t="s">
        <v>136</v>
      </c>
      <c r="S7" s="33" t="s">
        <v>137</v>
      </c>
      <c r="T7" s="33" t="s">
        <v>138</v>
      </c>
      <c r="U7" s="33" t="s">
        <v>139</v>
      </c>
      <c r="V7" s="33" t="s">
        <v>140</v>
      </c>
      <c r="W7" s="33" t="s">
        <v>141</v>
      </c>
      <c r="X7" s="33" t="s">
        <v>142</v>
      </c>
      <c r="Y7" s="33" t="s">
        <v>143</v>
      </c>
      <c r="Z7" s="33" t="s">
        <v>144</v>
      </c>
      <c r="AA7" s="33" t="s">
        <v>145</v>
      </c>
      <c r="AB7" s="33" t="s">
        <v>146</v>
      </c>
      <c r="AC7" s="33" t="s">
        <v>147</v>
      </c>
      <c r="AD7" s="33" t="s">
        <v>148</v>
      </c>
      <c r="AE7" s="33" t="s">
        <v>149</v>
      </c>
      <c r="AF7" s="33" t="s">
        <v>150</v>
      </c>
      <c r="AG7" s="33" t="s">
        <v>151</v>
      </c>
      <c r="AH7" s="33" t="s">
        <v>154</v>
      </c>
      <c r="AI7" s="33" t="s">
        <v>155</v>
      </c>
      <c r="AJ7" s="33" t="s">
        <v>156</v>
      </c>
      <c r="AK7" s="33" t="s">
        <v>157</v>
      </c>
      <c r="AL7" s="33" t="s">
        <v>168</v>
      </c>
      <c r="AM7" s="33" t="s">
        <v>169</v>
      </c>
      <c r="AN7" s="33" t="s">
        <v>170</v>
      </c>
      <c r="AO7" s="33" t="s">
        <v>171</v>
      </c>
      <c r="AP7" s="33" t="s">
        <v>172</v>
      </c>
      <c r="AQ7" s="33" t="s">
        <v>173</v>
      </c>
      <c r="AR7" s="33" t="s">
        <v>174</v>
      </c>
      <c r="AS7" s="33" t="s">
        <v>175</v>
      </c>
      <c r="AT7" s="33" t="s">
        <v>176</v>
      </c>
      <c r="AU7" s="33" t="s">
        <v>177</v>
      </c>
      <c r="AV7" s="33" t="s">
        <v>178</v>
      </c>
      <c r="AW7" s="33" t="s">
        <v>179</v>
      </c>
      <c r="AX7" s="33" t="s">
        <v>180</v>
      </c>
      <c r="AY7" s="33" t="s">
        <v>181</v>
      </c>
    </row>
    <row r="8" spans="1:51" s="14" customFormat="1" ht="70.5" customHeight="1" thickBot="1" x14ac:dyDescent="0.25">
      <c r="I8" s="14" t="s">
        <v>99</v>
      </c>
      <c r="K8" s="14" t="s">
        <v>111</v>
      </c>
      <c r="L8" s="14" t="s">
        <v>118</v>
      </c>
      <c r="M8" s="35"/>
      <c r="N8" s="35"/>
      <c r="O8" s="49" t="s">
        <v>127</v>
      </c>
      <c r="P8" s="36" t="s">
        <v>185</v>
      </c>
      <c r="R8" s="16"/>
      <c r="S8" s="16"/>
      <c r="T8" s="37"/>
      <c r="U8" s="51"/>
      <c r="V8" s="38"/>
      <c r="W8" s="39"/>
      <c r="X8" s="40"/>
      <c r="Y8" s="16" t="s">
        <v>183</v>
      </c>
      <c r="Z8" s="16"/>
      <c r="AB8" s="15"/>
      <c r="AE8" s="41"/>
      <c r="AF8" s="16"/>
      <c r="AG8" s="14">
        <v>126601</v>
      </c>
      <c r="AJ8" s="15"/>
      <c r="AL8" s="36"/>
      <c r="AM8" s="36"/>
      <c r="AN8" s="16"/>
      <c r="AO8" s="35"/>
      <c r="AP8" s="16"/>
      <c r="AQ8" s="35"/>
      <c r="AR8" s="35"/>
      <c r="AS8" s="16"/>
      <c r="AT8" s="16"/>
      <c r="AU8" s="16"/>
      <c r="AV8" s="16"/>
      <c r="AX8" s="16"/>
      <c r="AY8" s="15"/>
    </row>
    <row r="9" spans="1:51" s="79" customFormat="1" ht="106.5" customHeight="1" x14ac:dyDescent="0.2">
      <c r="A9" s="67" t="s">
        <v>1</v>
      </c>
      <c r="B9" s="68" t="s">
        <v>4</v>
      </c>
      <c r="C9" s="69">
        <v>2017</v>
      </c>
      <c r="D9" s="68">
        <v>2</v>
      </c>
      <c r="E9" s="69" t="s">
        <v>223</v>
      </c>
      <c r="F9" s="70" t="s">
        <v>243</v>
      </c>
      <c r="G9" s="71" t="s">
        <v>199</v>
      </c>
      <c r="H9" s="69" t="s">
        <v>187</v>
      </c>
      <c r="I9" s="68">
        <f>'Tabla 126596'!A4</f>
        <v>1</v>
      </c>
      <c r="J9" s="68" t="s">
        <v>206</v>
      </c>
      <c r="K9" s="68">
        <f>'Tabla 126597'!A4</f>
        <v>1</v>
      </c>
      <c r="L9" s="68">
        <f>'Tabla 126598'!A4</f>
        <v>1</v>
      </c>
      <c r="M9" s="70" t="s">
        <v>250</v>
      </c>
      <c r="N9" s="70" t="s">
        <v>252</v>
      </c>
      <c r="O9" s="68">
        <f>'Tabla 126599'!A4</f>
        <v>1</v>
      </c>
      <c r="P9" s="64" t="s">
        <v>228</v>
      </c>
      <c r="Q9" s="68" t="s">
        <v>229</v>
      </c>
      <c r="R9" s="71" t="s">
        <v>184</v>
      </c>
      <c r="S9" s="68" t="str">
        <f>R9</f>
        <v>Obras Públicas</v>
      </c>
      <c r="T9" s="69" t="s">
        <v>186</v>
      </c>
      <c r="U9" s="72">
        <v>42909</v>
      </c>
      <c r="V9" s="73">
        <f>W9/1.16</f>
        <v>2143048.2758620693</v>
      </c>
      <c r="W9" s="73">
        <v>2485936</v>
      </c>
      <c r="X9" s="68" t="s">
        <v>230</v>
      </c>
      <c r="Y9" s="71" t="s">
        <v>183</v>
      </c>
      <c r="Z9" s="71" t="s">
        <v>239</v>
      </c>
      <c r="AA9" s="77" t="s">
        <v>237</v>
      </c>
      <c r="AB9" s="69" t="s">
        <v>187</v>
      </c>
      <c r="AC9" s="74">
        <v>42919</v>
      </c>
      <c r="AD9" s="74">
        <v>43008</v>
      </c>
      <c r="AE9" s="75" t="s">
        <v>244</v>
      </c>
      <c r="AF9" s="71" t="s">
        <v>239</v>
      </c>
      <c r="AG9" s="68">
        <f>'Tabla 126601'!A4</f>
        <v>1</v>
      </c>
      <c r="AH9" s="68" t="s">
        <v>14</v>
      </c>
      <c r="AI9" s="68" t="s">
        <v>15</v>
      </c>
      <c r="AJ9" s="76" t="s">
        <v>232</v>
      </c>
      <c r="AK9" s="71" t="s">
        <v>245</v>
      </c>
      <c r="AL9" s="68" t="s">
        <v>229</v>
      </c>
      <c r="AM9" s="71" t="s">
        <v>229</v>
      </c>
      <c r="AN9" s="71" t="s">
        <v>229</v>
      </c>
      <c r="AO9" s="68" t="s">
        <v>229</v>
      </c>
      <c r="AP9" s="107" t="s">
        <v>240</v>
      </c>
      <c r="AQ9" s="109" t="s">
        <v>253</v>
      </c>
      <c r="AR9" s="109" t="s">
        <v>253</v>
      </c>
      <c r="AS9" s="71" t="s">
        <v>248</v>
      </c>
      <c r="AT9" s="71" t="s">
        <v>248</v>
      </c>
      <c r="AU9" s="77" t="s">
        <v>217</v>
      </c>
      <c r="AV9" s="77" t="s">
        <v>231</v>
      </c>
      <c r="AW9" s="68">
        <v>2017</v>
      </c>
      <c r="AX9" s="77" t="s">
        <v>217</v>
      </c>
      <c r="AY9" s="78" t="s">
        <v>229</v>
      </c>
    </row>
    <row r="10" spans="1:51" s="79" customFormat="1" ht="11.25" hidden="1" x14ac:dyDescent="0.2">
      <c r="A10" s="80"/>
      <c r="B10" s="81"/>
      <c r="C10" s="81"/>
      <c r="D10" s="81"/>
      <c r="E10" s="81"/>
      <c r="F10" s="82"/>
      <c r="G10" s="81"/>
      <c r="H10" s="81"/>
      <c r="I10" s="81">
        <f>'Tabla 126596'!A5</f>
        <v>2</v>
      </c>
      <c r="J10" s="81"/>
      <c r="K10" s="81">
        <f>'Tabla 126597'!A5</f>
        <v>2</v>
      </c>
      <c r="L10" s="81"/>
      <c r="M10" s="83"/>
      <c r="N10" s="83"/>
      <c r="O10" s="81"/>
      <c r="P10" s="81"/>
      <c r="Q10" s="81"/>
      <c r="R10" s="81"/>
      <c r="S10" s="81"/>
      <c r="T10" s="81"/>
      <c r="U10" s="84"/>
      <c r="V10" s="85"/>
      <c r="W10" s="85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6"/>
    </row>
    <row r="11" spans="1:51" s="79" customFormat="1" ht="11.25" hidden="1" x14ac:dyDescent="0.2">
      <c r="A11" s="80"/>
      <c r="B11" s="81"/>
      <c r="C11" s="81"/>
      <c r="D11" s="81"/>
      <c r="E11" s="81"/>
      <c r="F11" s="82"/>
      <c r="G11" s="81"/>
      <c r="H11" s="81"/>
      <c r="I11" s="81">
        <f>'Tabla 126596'!A6</f>
        <v>3</v>
      </c>
      <c r="J11" s="81"/>
      <c r="K11" s="81">
        <f>'Tabla 126597'!A6</f>
        <v>3</v>
      </c>
      <c r="L11" s="81"/>
      <c r="M11" s="83"/>
      <c r="N11" s="83"/>
      <c r="O11" s="81"/>
      <c r="P11" s="81"/>
      <c r="Q11" s="81"/>
      <c r="R11" s="81"/>
      <c r="S11" s="81"/>
      <c r="T11" s="87"/>
      <c r="U11" s="88"/>
      <c r="V11" s="85"/>
      <c r="W11" s="89"/>
      <c r="X11" s="81"/>
      <c r="Y11" s="81"/>
      <c r="Z11" s="81"/>
      <c r="AA11" s="81"/>
      <c r="AB11" s="90"/>
      <c r="AC11" s="81"/>
      <c r="AD11" s="81"/>
      <c r="AE11" s="81"/>
      <c r="AF11" s="81"/>
      <c r="AG11" s="81"/>
      <c r="AH11" s="81"/>
      <c r="AI11" s="81"/>
      <c r="AJ11" s="91"/>
      <c r="AK11" s="81"/>
      <c r="AL11" s="81"/>
      <c r="AM11" s="81"/>
      <c r="AN11" s="81"/>
      <c r="AO11" s="81"/>
      <c r="AP11" s="81"/>
      <c r="AQ11" s="92"/>
      <c r="AR11" s="92"/>
      <c r="AS11" s="81"/>
      <c r="AT11" s="81"/>
      <c r="AU11" s="81"/>
      <c r="AV11" s="81"/>
      <c r="AW11" s="81"/>
      <c r="AX11" s="81"/>
      <c r="AY11" s="93"/>
    </row>
    <row r="12" spans="1:51" s="106" customFormat="1" ht="89.25" customHeight="1" thickBot="1" x14ac:dyDescent="0.25">
      <c r="A12" s="94" t="s">
        <v>2</v>
      </c>
      <c r="B12" s="95" t="s">
        <v>4</v>
      </c>
      <c r="C12" s="96">
        <v>2017</v>
      </c>
      <c r="D12" s="95">
        <v>2</v>
      </c>
      <c r="E12" s="97" t="s">
        <v>222</v>
      </c>
      <c r="F12" s="98" t="s">
        <v>246</v>
      </c>
      <c r="G12" s="99" t="s">
        <v>199</v>
      </c>
      <c r="H12" s="96" t="s">
        <v>192</v>
      </c>
      <c r="I12" s="95">
        <f>'Tabla 126596'!A7</f>
        <v>4</v>
      </c>
      <c r="J12" s="95" t="s">
        <v>207</v>
      </c>
      <c r="K12" s="95">
        <f>'Tabla 126597'!A7</f>
        <v>4</v>
      </c>
      <c r="L12" s="95">
        <f>'Tabla 126598'!A5</f>
        <v>2</v>
      </c>
      <c r="M12" s="98" t="s">
        <v>251</v>
      </c>
      <c r="N12" s="98" t="s">
        <v>251</v>
      </c>
      <c r="O12" s="95">
        <f>'Tabla 126599'!A5</f>
        <v>2</v>
      </c>
      <c r="P12" s="65" t="s">
        <v>227</v>
      </c>
      <c r="Q12" s="95" t="s">
        <v>229</v>
      </c>
      <c r="R12" s="99" t="s">
        <v>184</v>
      </c>
      <c r="S12" s="95" t="str">
        <f>R12</f>
        <v>Obras Públicas</v>
      </c>
      <c r="T12" s="97" t="s">
        <v>191</v>
      </c>
      <c r="U12" s="100">
        <v>42907</v>
      </c>
      <c r="V12" s="101">
        <f>W12/1.16</f>
        <v>2799919.4913793104</v>
      </c>
      <c r="W12" s="101">
        <v>3247906.61</v>
      </c>
      <c r="X12" s="95" t="s">
        <v>238</v>
      </c>
      <c r="Y12" s="99" t="s">
        <v>183</v>
      </c>
      <c r="Z12" s="95" t="s">
        <v>239</v>
      </c>
      <c r="AA12" s="104" t="s">
        <v>237</v>
      </c>
      <c r="AB12" s="96" t="s">
        <v>192</v>
      </c>
      <c r="AC12" s="95" t="s">
        <v>235</v>
      </c>
      <c r="AD12" s="95" t="s">
        <v>236</v>
      </c>
      <c r="AE12" s="102" t="s">
        <v>247</v>
      </c>
      <c r="AF12" s="95" t="s">
        <v>239</v>
      </c>
      <c r="AG12" s="95">
        <f>'Tabla 126601'!A5</f>
        <v>2</v>
      </c>
      <c r="AH12" s="95" t="s">
        <v>13</v>
      </c>
      <c r="AI12" s="95" t="s">
        <v>18</v>
      </c>
      <c r="AJ12" s="96" t="s">
        <v>241</v>
      </c>
      <c r="AK12" s="99" t="s">
        <v>245</v>
      </c>
      <c r="AL12" s="95" t="s">
        <v>229</v>
      </c>
      <c r="AM12" s="99" t="s">
        <v>229</v>
      </c>
      <c r="AN12" s="99" t="s">
        <v>229</v>
      </c>
      <c r="AO12" s="99" t="s">
        <v>229</v>
      </c>
      <c r="AP12" s="108" t="s">
        <v>240</v>
      </c>
      <c r="AQ12" s="110" t="s">
        <v>253</v>
      </c>
      <c r="AR12" s="110" t="s">
        <v>253</v>
      </c>
      <c r="AS12" s="103" t="s">
        <v>248</v>
      </c>
      <c r="AT12" s="103" t="s">
        <v>248</v>
      </c>
      <c r="AU12" s="95" t="s">
        <v>217</v>
      </c>
      <c r="AV12" s="95" t="s">
        <v>249</v>
      </c>
      <c r="AW12" s="95">
        <v>2017</v>
      </c>
      <c r="AX12" s="104" t="s">
        <v>217</v>
      </c>
      <c r="AY12" s="105" t="s">
        <v>254</v>
      </c>
    </row>
    <row r="13" spans="1:51" s="14" customFormat="1" x14ac:dyDescent="0.2">
      <c r="F13" s="61"/>
      <c r="I13" s="14">
        <f>'Tabla 126596'!A8</f>
        <v>5</v>
      </c>
      <c r="K13" s="14">
        <f>'Tabla 126597'!A8</f>
        <v>5</v>
      </c>
      <c r="T13" s="37"/>
      <c r="U13" s="54"/>
      <c r="V13" s="56"/>
      <c r="W13" s="44"/>
      <c r="Y13" s="16"/>
      <c r="Z13" s="16"/>
      <c r="AB13" s="45"/>
      <c r="AJ13" s="15"/>
      <c r="AL13" s="16"/>
      <c r="AM13" s="16"/>
      <c r="AN13" s="16"/>
      <c r="AO13" s="16"/>
      <c r="AP13" s="16"/>
      <c r="AQ13" s="35"/>
      <c r="AR13" s="35"/>
      <c r="AV13" s="16"/>
      <c r="AX13" s="16"/>
      <c r="AY13" s="15"/>
    </row>
    <row r="14" spans="1:51" s="14" customFormat="1" x14ac:dyDescent="0.2">
      <c r="I14" s="14">
        <f>'Tabla 126596'!A9</f>
        <v>6</v>
      </c>
      <c r="K14" s="14">
        <f>'Tabla 126597'!A9</f>
        <v>6</v>
      </c>
      <c r="T14" s="37"/>
      <c r="W14" s="39"/>
      <c r="AB14" s="42"/>
    </row>
    <row r="15" spans="1:51" s="53" customFormat="1" ht="15" x14ac:dyDescent="0.2">
      <c r="A15" s="52"/>
      <c r="C15" s="52"/>
      <c r="D15" s="50"/>
      <c r="E15" s="57"/>
      <c r="F15" s="9"/>
      <c r="G15" s="55"/>
      <c r="H15" s="52"/>
      <c r="J15" s="55"/>
      <c r="M15" s="9"/>
      <c r="N15" s="9"/>
      <c r="P15" s="49"/>
      <c r="R15" s="55"/>
      <c r="T15" s="58"/>
      <c r="U15" s="50"/>
      <c r="V15" s="60"/>
      <c r="W15" s="59"/>
      <c r="X15" s="55"/>
      <c r="Y15" s="55"/>
      <c r="Z15" s="55"/>
      <c r="AA15" s="55"/>
      <c r="AB15" s="52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</row>
    <row r="16" spans="1:51" s="14" customFormat="1" x14ac:dyDescent="0.2">
      <c r="I16" s="14">
        <f>'Tabla 126596'!A11</f>
        <v>8</v>
      </c>
      <c r="K16" s="14">
        <f>'Tabla 126597'!A11</f>
        <v>8</v>
      </c>
      <c r="T16" s="15"/>
      <c r="W16" s="39"/>
      <c r="AB16" s="15"/>
    </row>
    <row r="17" spans="1:28" s="14" customFormat="1" x14ac:dyDescent="0.2">
      <c r="A17" s="15"/>
      <c r="C17" s="15"/>
      <c r="D17" s="10"/>
      <c r="E17" s="15"/>
      <c r="F17" s="35"/>
      <c r="G17" s="10"/>
      <c r="H17" s="15"/>
      <c r="I17" s="14">
        <f>'Tabla 126596'!A12</f>
        <v>9</v>
      </c>
      <c r="K17" s="14">
        <f>'Tabla 126597'!A12</f>
        <v>9</v>
      </c>
      <c r="T17" s="15"/>
      <c r="W17" s="39"/>
      <c r="AB17" s="46"/>
    </row>
    <row r="18" spans="1:28" s="14" customFormat="1" x14ac:dyDescent="0.2">
      <c r="A18" s="15"/>
      <c r="I18" s="14">
        <f>'Tabla 126596'!A13</f>
        <v>10</v>
      </c>
      <c r="K18" s="14">
        <f>'Tabla 126597'!A13</f>
        <v>0</v>
      </c>
      <c r="T18" s="15"/>
      <c r="W18" s="39"/>
      <c r="AB18" s="46"/>
    </row>
    <row r="19" spans="1:28" s="14" customFormat="1" x14ac:dyDescent="0.2">
      <c r="A19" s="15"/>
      <c r="I19" s="14">
        <f>'Tabla 126596'!A14</f>
        <v>11</v>
      </c>
      <c r="K19" s="14">
        <f>'Tabla 126597'!A14</f>
        <v>0</v>
      </c>
      <c r="T19" s="15"/>
      <c r="W19" s="39"/>
      <c r="AB19" s="15"/>
    </row>
    <row r="20" spans="1:28" s="14" customFormat="1" x14ac:dyDescent="0.2">
      <c r="A20" s="15"/>
      <c r="I20" s="14">
        <f>'Tabla 126596'!A15</f>
        <v>0</v>
      </c>
      <c r="T20" s="15"/>
      <c r="W20" s="39"/>
      <c r="AB20" s="15"/>
    </row>
    <row r="21" spans="1:28" s="14" customFormat="1" x14ac:dyDescent="0.2">
      <c r="A21" s="15"/>
      <c r="T21" s="43"/>
      <c r="W21" s="39"/>
      <c r="AB21" s="15"/>
    </row>
    <row r="22" spans="1:28" s="14" customFormat="1" x14ac:dyDescent="0.2">
      <c r="A22" s="15"/>
      <c r="T22" s="15"/>
      <c r="W22" s="39"/>
      <c r="AB22" s="15"/>
    </row>
    <row r="23" spans="1:28" s="14" customFormat="1" x14ac:dyDescent="0.2">
      <c r="A23" s="15"/>
      <c r="T23" s="15"/>
      <c r="W23" s="39"/>
      <c r="AB23" s="15"/>
    </row>
    <row r="24" spans="1:28" s="14" customFormat="1" x14ac:dyDescent="0.2"/>
    <row r="25" spans="1:28" s="14" customFormat="1" x14ac:dyDescent="0.2">
      <c r="A25" s="15"/>
      <c r="T25" s="15"/>
      <c r="W25" s="39"/>
      <c r="AB25" s="15"/>
    </row>
    <row r="26" spans="1:28" s="14" customFormat="1" x14ac:dyDescent="0.2">
      <c r="A26" s="15"/>
      <c r="T26" s="15"/>
      <c r="W26" s="39"/>
      <c r="AB26" s="15"/>
    </row>
    <row r="27" spans="1:28" s="14" customFormat="1" x14ac:dyDescent="0.2">
      <c r="A27" s="15"/>
      <c r="T27" s="37"/>
      <c r="W27" s="39"/>
      <c r="AB27" s="15"/>
    </row>
    <row r="28" spans="1:28" s="14" customFormat="1" x14ac:dyDescent="0.2">
      <c r="A28" s="15"/>
    </row>
    <row r="29" spans="1:28" s="14" customFormat="1" x14ac:dyDescent="0.2">
      <c r="A29" s="15"/>
    </row>
    <row r="30" spans="1:28" s="14" customFormat="1" x14ac:dyDescent="0.2">
      <c r="A30" s="15"/>
    </row>
    <row r="31" spans="1:28" s="14" customFormat="1" x14ac:dyDescent="0.2">
      <c r="A31" s="15"/>
    </row>
    <row r="32" spans="1:28" s="14" customFormat="1" x14ac:dyDescent="0.2">
      <c r="A32" s="15"/>
    </row>
    <row r="33" spans="1:1" s="14" customFormat="1" x14ac:dyDescent="0.2">
      <c r="A33" s="15"/>
    </row>
    <row r="34" spans="1:1" s="14" customFormat="1" x14ac:dyDescent="0.2">
      <c r="A34" s="15"/>
    </row>
    <row r="35" spans="1:1" s="14" customFormat="1" x14ac:dyDescent="0.2">
      <c r="A35" s="15"/>
    </row>
    <row r="36" spans="1:1" s="14" customFormat="1" x14ac:dyDescent="0.2">
      <c r="A36" s="15"/>
    </row>
    <row r="37" spans="1:1" s="14" customFormat="1" x14ac:dyDescent="0.2">
      <c r="A37" s="15"/>
    </row>
    <row r="38" spans="1:1" s="14" customFormat="1" x14ac:dyDescent="0.2">
      <c r="A38" s="15"/>
    </row>
    <row r="39" spans="1:1" x14ac:dyDescent="0.2">
      <c r="A39" s="34"/>
    </row>
    <row r="40" spans="1:1" x14ac:dyDescent="0.2">
      <c r="A40" s="12"/>
    </row>
    <row r="41" spans="1:1" x14ac:dyDescent="0.2">
      <c r="A41" s="12"/>
    </row>
    <row r="42" spans="1:1" x14ac:dyDescent="0.2">
      <c r="A42" s="12"/>
    </row>
    <row r="43" spans="1:1" x14ac:dyDescent="0.2">
      <c r="A43" s="12"/>
    </row>
    <row r="44" spans="1:1" x14ac:dyDescent="0.2">
      <c r="A44" s="12"/>
    </row>
    <row r="45" spans="1:1" x14ac:dyDescent="0.2">
      <c r="A45" s="12"/>
    </row>
    <row r="46" spans="1:1" x14ac:dyDescent="0.2">
      <c r="A46" s="12"/>
    </row>
    <row r="47" spans="1:1" x14ac:dyDescent="0.2">
      <c r="A47" s="12"/>
    </row>
    <row r="48" spans="1:1" x14ac:dyDescent="0.2">
      <c r="A48" s="12"/>
    </row>
  </sheetData>
  <sheetProtection selectLockedCells="1"/>
  <mergeCells count="1">
    <mergeCell ref="A6:AY6"/>
  </mergeCells>
  <dataValidations count="5">
    <dataValidation type="list" allowBlank="1" showInputMessage="1" showErrorMessage="1" sqref="A12 A9 A25 A15 A17:A23">
      <formula1>hidden1</formula1>
    </dataValidation>
    <dataValidation type="list" allowBlank="1" showInputMessage="1" showErrorMessage="1" sqref="B12 B9 B15 B17">
      <formula1>hidden2</formula1>
    </dataValidation>
    <dataValidation type="list" allowBlank="1" showInputMessage="1" showErrorMessage="1" sqref="AH11:AH13 AH8:AH9">
      <formula1>hidden4</formula1>
    </dataValidation>
    <dataValidation type="list" allowBlank="1" showInputMessage="1" showErrorMessage="1" sqref="AI11:AI13 AI8:AI9">
      <formula1>hidden5</formula1>
    </dataValidation>
    <dataValidation type="list" allowBlank="1" showInputMessage="1" showErrorMessage="1" sqref="AA8 AA11 AA13">
      <formula1>hidden3</formula1>
    </dataValidation>
  </dataValidations>
  <hyperlinks>
    <hyperlink ref="F9" r:id="rId1"/>
    <hyperlink ref="AE9" r:id="rId2"/>
    <hyperlink ref="F12" r:id="rId3"/>
    <hyperlink ref="AE12" r:id="rId4"/>
    <hyperlink ref="M12" r:id="rId5"/>
    <hyperlink ref="M9" r:id="rId6"/>
    <hyperlink ref="N12" r:id="rId7"/>
    <hyperlink ref="N9" r:id="rId8"/>
    <hyperlink ref="AR9" r:id="rId9"/>
    <hyperlink ref="AR12" r:id="rId10"/>
    <hyperlink ref="AQ12" r:id="rId11"/>
    <hyperlink ref="AQ9" r:id="rId12"/>
  </hyperlinks>
  <pageMargins left="0.75" right="0.75" top="1" bottom="1" header="0.5" footer="0.5"/>
  <pageSetup orientation="portrait" horizontalDpi="300" verticalDpi="300" r:id="rId1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H12" sqref="H12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" customWidth="1"/>
    <col min="4" max="4" width="15.28515625" customWidth="1"/>
  </cols>
  <sheetData>
    <row r="1" spans="1:5" hidden="1" x14ac:dyDescent="0.2">
      <c r="B1" t="s">
        <v>29</v>
      </c>
      <c r="C1" t="s">
        <v>29</v>
      </c>
      <c r="D1" t="s">
        <v>29</v>
      </c>
      <c r="E1" t="s">
        <v>29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4" t="s">
        <v>104</v>
      </c>
      <c r="B3" s="4" t="s">
        <v>105</v>
      </c>
      <c r="C3" s="4" t="s">
        <v>123</v>
      </c>
      <c r="D3" s="4" t="s">
        <v>106</v>
      </c>
      <c r="E3" s="4" t="s">
        <v>116</v>
      </c>
    </row>
    <row r="4" spans="1:5" x14ac:dyDescent="0.2">
      <c r="A4">
        <f>1</f>
        <v>1</v>
      </c>
      <c r="B4" s="8" t="s">
        <v>196</v>
      </c>
      <c r="C4" s="8" t="s">
        <v>195</v>
      </c>
      <c r="D4" s="8" t="s">
        <v>197</v>
      </c>
      <c r="E4" t="s">
        <v>198</v>
      </c>
    </row>
    <row r="5" spans="1:5" x14ac:dyDescent="0.2">
      <c r="A5">
        <f>A4+1</f>
        <v>2</v>
      </c>
      <c r="B5" s="10" t="s">
        <v>196</v>
      </c>
      <c r="C5" s="10" t="s">
        <v>195</v>
      </c>
      <c r="D5" s="10" t="s">
        <v>197</v>
      </c>
      <c r="E5" s="10" t="s">
        <v>198</v>
      </c>
    </row>
    <row r="6" spans="1:5" x14ac:dyDescent="0.2">
      <c r="A6">
        <f t="shared" ref="A6:A17" si="0">A5+1</f>
        <v>3</v>
      </c>
      <c r="B6" s="10" t="s">
        <v>196</v>
      </c>
      <c r="C6" s="10" t="s">
        <v>195</v>
      </c>
      <c r="E6" s="10" t="s">
        <v>198</v>
      </c>
    </row>
    <row r="7" spans="1:5" x14ac:dyDescent="0.2">
      <c r="A7">
        <f t="shared" si="0"/>
        <v>4</v>
      </c>
      <c r="B7" s="10"/>
      <c r="C7" s="10"/>
      <c r="D7" s="10"/>
      <c r="E7" s="10"/>
    </row>
    <row r="8" spans="1:5" x14ac:dyDescent="0.2">
      <c r="A8">
        <f t="shared" si="0"/>
        <v>5</v>
      </c>
    </row>
    <row r="9" spans="1:5" x14ac:dyDescent="0.2">
      <c r="A9">
        <f t="shared" si="0"/>
        <v>6</v>
      </c>
      <c r="B9" s="8"/>
      <c r="C9" s="8"/>
      <c r="D9" s="8"/>
    </row>
    <row r="10" spans="1:5" x14ac:dyDescent="0.2">
      <c r="A10">
        <f t="shared" si="0"/>
        <v>7</v>
      </c>
      <c r="B10" s="8"/>
      <c r="C10" s="8"/>
      <c r="D10" s="8"/>
      <c r="E10" s="8"/>
    </row>
    <row r="11" spans="1:5" x14ac:dyDescent="0.2">
      <c r="A11">
        <f t="shared" si="0"/>
        <v>8</v>
      </c>
    </row>
    <row r="12" spans="1:5" x14ac:dyDescent="0.2">
      <c r="A12">
        <f t="shared" si="0"/>
        <v>9</v>
      </c>
    </row>
    <row r="13" spans="1:5" x14ac:dyDescent="0.2">
      <c r="A13">
        <f t="shared" si="0"/>
        <v>10</v>
      </c>
    </row>
    <row r="14" spans="1:5" x14ac:dyDescent="0.2">
      <c r="A14">
        <f t="shared" si="0"/>
        <v>11</v>
      </c>
    </row>
    <row r="15" spans="1:5" x14ac:dyDescent="0.2">
      <c r="A15">
        <f t="shared" si="0"/>
        <v>12</v>
      </c>
    </row>
    <row r="16" spans="1:5" x14ac:dyDescent="0.2">
      <c r="A16">
        <f t="shared" si="0"/>
        <v>13</v>
      </c>
    </row>
    <row r="17" spans="1:1" x14ac:dyDescent="0.2">
      <c r="A17">
        <f t="shared" si="0"/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:XFD6"/>
    </sheetView>
  </sheetViews>
  <sheetFormatPr baseColWidth="10" defaultColWidth="9.140625" defaultRowHeight="12.75" x14ac:dyDescent="0.2"/>
  <cols>
    <col min="1" max="1" width="3" customWidth="1"/>
    <col min="2" max="2" width="15.5703125" customWidth="1"/>
    <col min="3" max="3" width="28.28515625" customWidth="1"/>
    <col min="4" max="4" width="17.5703125" customWidth="1"/>
  </cols>
  <sheetData>
    <row r="1" spans="1:5" hidden="1" x14ac:dyDescent="0.2">
      <c r="B1" t="s">
        <v>29</v>
      </c>
      <c r="C1" t="s">
        <v>32</v>
      </c>
      <c r="D1" t="s">
        <v>29</v>
      </c>
      <c r="E1" t="s">
        <v>29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5" t="s">
        <v>104</v>
      </c>
      <c r="B3" s="5" t="s">
        <v>132</v>
      </c>
      <c r="C3" s="5" t="s">
        <v>108</v>
      </c>
      <c r="D3" s="5" t="s">
        <v>133</v>
      </c>
      <c r="E3" s="5" t="s">
        <v>105</v>
      </c>
    </row>
    <row r="4" spans="1:5" x14ac:dyDescent="0.2">
      <c r="A4">
        <f>1</f>
        <v>1</v>
      </c>
      <c r="C4" s="8" t="s">
        <v>205</v>
      </c>
    </row>
    <row r="5" spans="1:5" x14ac:dyDescent="0.2">
      <c r="A5">
        <f>A4+1</f>
        <v>2</v>
      </c>
      <c r="C5" s="10" t="s">
        <v>226</v>
      </c>
    </row>
    <row r="6" spans="1:5" x14ac:dyDescent="0.2">
      <c r="B6" s="8"/>
      <c r="C6" s="10"/>
      <c r="D6" s="8"/>
      <c r="E6" s="8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6" sqref="B6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29</v>
      </c>
    </row>
    <row r="2" spans="1:2" hidden="1" x14ac:dyDescent="0.2">
      <c r="B2" t="s">
        <v>152</v>
      </c>
    </row>
    <row r="3" spans="1:2" ht="15" x14ac:dyDescent="0.25">
      <c r="A3" s="6" t="s">
        <v>104</v>
      </c>
      <c r="B3" s="6" t="s">
        <v>153</v>
      </c>
    </row>
    <row r="4" spans="1:2" x14ac:dyDescent="0.2">
      <c r="A4">
        <f>1</f>
        <v>1</v>
      </c>
      <c r="B4" s="7">
        <v>6221</v>
      </c>
    </row>
    <row r="5" spans="1:2" x14ac:dyDescent="0.2">
      <c r="A5">
        <f t="shared" ref="A5:A10" si="0">A4+1</f>
        <v>2</v>
      </c>
      <c r="B5" s="7">
        <v>6141</v>
      </c>
    </row>
    <row r="6" spans="1:2" x14ac:dyDescent="0.2">
      <c r="A6">
        <f t="shared" si="0"/>
        <v>3</v>
      </c>
      <c r="B6" s="7"/>
    </row>
    <row r="7" spans="1:2" x14ac:dyDescent="0.2">
      <c r="A7">
        <f t="shared" si="0"/>
        <v>4</v>
      </c>
      <c r="B7" s="7"/>
    </row>
    <row r="8" spans="1:2" x14ac:dyDescent="0.2">
      <c r="A8">
        <f t="shared" si="0"/>
        <v>5</v>
      </c>
      <c r="B8" s="7"/>
    </row>
    <row r="9" spans="1:2" x14ac:dyDescent="0.2">
      <c r="A9">
        <f t="shared" si="0"/>
        <v>6</v>
      </c>
      <c r="B9" s="7"/>
    </row>
    <row r="10" spans="1:2" x14ac:dyDescent="0.2">
      <c r="A10">
        <f t="shared" si="0"/>
        <v>7</v>
      </c>
      <c r="B10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B19" sqref="B19"/>
    </sheetView>
  </sheetViews>
  <sheetFormatPr baseColWidth="10" defaultColWidth="9.140625" defaultRowHeight="12.75" x14ac:dyDescent="0.2"/>
  <cols>
    <col min="1" max="1" width="3" customWidth="1"/>
    <col min="2" max="2" width="35.28515625" customWidth="1"/>
    <col min="3" max="3" width="32" customWidth="1"/>
    <col min="4" max="4" width="17.5703125" customWidth="1"/>
    <col min="5" max="5" width="29.7109375" customWidth="1"/>
    <col min="6" max="6" width="28.140625" customWidth="1"/>
  </cols>
  <sheetData>
    <row r="1" spans="1:7" hidden="1" x14ac:dyDescent="0.2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1:7" hidden="1" x14ac:dyDescent="0.2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7" s="11" customFormat="1" ht="30" x14ac:dyDescent="0.25">
      <c r="A3" s="112" t="s">
        <v>104</v>
      </c>
      <c r="B3" s="112" t="s">
        <v>163</v>
      </c>
      <c r="C3" s="112" t="s">
        <v>164</v>
      </c>
      <c r="D3" s="112" t="s">
        <v>165</v>
      </c>
      <c r="E3" s="112" t="s">
        <v>166</v>
      </c>
      <c r="F3" s="112" t="s">
        <v>167</v>
      </c>
    </row>
    <row r="4" spans="1:7" s="14" customFormat="1" ht="25.5" x14ac:dyDescent="0.2">
      <c r="A4" s="14">
        <v>1</v>
      </c>
      <c r="B4" s="116" t="s">
        <v>192</v>
      </c>
      <c r="C4" s="66" t="s">
        <v>239</v>
      </c>
      <c r="D4" s="16" t="s">
        <v>233</v>
      </c>
      <c r="E4" s="14" t="s">
        <v>229</v>
      </c>
      <c r="F4" s="16" t="s">
        <v>234</v>
      </c>
      <c r="G4" s="113"/>
    </row>
    <row r="5" spans="1:7" s="14" customFormat="1" ht="51" x14ac:dyDescent="0.2">
      <c r="A5" s="14">
        <v>2</v>
      </c>
      <c r="B5" s="116" t="s">
        <v>187</v>
      </c>
      <c r="C5" s="111" t="s">
        <v>239</v>
      </c>
      <c r="D5" s="111" t="s">
        <v>233</v>
      </c>
      <c r="E5" s="66" t="s">
        <v>229</v>
      </c>
      <c r="F5" s="111" t="s">
        <v>234</v>
      </c>
      <c r="G5" s="113"/>
    </row>
    <row r="6" spans="1:7" s="14" customFormat="1" x14ac:dyDescent="0.2">
      <c r="B6" s="15"/>
      <c r="D6" s="16"/>
      <c r="F6" s="16"/>
      <c r="G6" s="113"/>
    </row>
    <row r="7" spans="1:7" s="14" customFormat="1" x14ac:dyDescent="0.2">
      <c r="B7" s="15"/>
      <c r="D7" s="16"/>
      <c r="F7" s="16"/>
      <c r="G7" s="114"/>
    </row>
    <row r="8" spans="1:7" s="14" customFormat="1" x14ac:dyDescent="0.2">
      <c r="B8" s="15"/>
      <c r="D8" s="16"/>
      <c r="F8" s="16"/>
      <c r="G8" s="115"/>
    </row>
    <row r="9" spans="1:7" s="14" customFormat="1" x14ac:dyDescent="0.2">
      <c r="B9" s="15"/>
      <c r="C9" s="35"/>
      <c r="D9" s="16"/>
      <c r="F9" s="16"/>
      <c r="G9" s="15"/>
    </row>
    <row r="10" spans="1:7" s="14" customFormat="1" ht="13.5" customHeight="1" x14ac:dyDescent="0.2">
      <c r="B10" s="15"/>
      <c r="C10" s="35"/>
      <c r="D10" s="16"/>
      <c r="F10" s="16"/>
      <c r="G10" s="15"/>
    </row>
    <row r="11" spans="1:7" s="14" customFormat="1" x14ac:dyDescent="0.2"/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</v>
      </c>
    </row>
    <row r="2" spans="1:1" x14ac:dyDescent="0.2">
      <c r="A2" t="s">
        <v>16</v>
      </c>
    </row>
    <row r="3" spans="1:1" x14ac:dyDescent="0.2">
      <c r="A3" t="s">
        <v>17</v>
      </c>
    </row>
    <row r="4" spans="1:1" x14ac:dyDescent="0.2">
      <c r="A4" t="s">
        <v>18</v>
      </c>
    </row>
    <row r="5" spans="1:1" x14ac:dyDescent="0.2">
      <c r="A5" t="s">
        <v>19</v>
      </c>
    </row>
    <row r="6" spans="1:1" x14ac:dyDescent="0.2">
      <c r="A6" t="s">
        <v>20</v>
      </c>
    </row>
    <row r="7" spans="1:1" x14ac:dyDescent="0.2">
      <c r="A7" t="s">
        <v>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>
      <selection activeCell="B7" sqref="B7:B9"/>
    </sheetView>
  </sheetViews>
  <sheetFormatPr baseColWidth="10" defaultColWidth="9.140625" defaultRowHeight="12.75" x14ac:dyDescent="0.2"/>
  <cols>
    <col min="1" max="1" width="3" customWidth="1"/>
    <col min="2" max="2" width="14.7109375" customWidth="1"/>
    <col min="3" max="3" width="15.28515625" customWidth="1"/>
    <col min="4" max="4" width="32.5703125" customWidth="1"/>
    <col min="5" max="5" width="23.7109375" customWidth="1"/>
    <col min="6" max="6" width="31" customWidth="1"/>
  </cols>
  <sheetData>
    <row r="1" spans="1:7" hidden="1" x14ac:dyDescent="0.2">
      <c r="B1" t="s">
        <v>29</v>
      </c>
      <c r="C1" t="s">
        <v>29</v>
      </c>
      <c r="D1" t="s">
        <v>29</v>
      </c>
      <c r="E1" t="s">
        <v>29</v>
      </c>
    </row>
    <row r="2" spans="1:7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7" ht="15.75" thickBot="1" x14ac:dyDescent="0.3">
      <c r="A3" s="13" t="s">
        <v>104</v>
      </c>
      <c r="B3" s="13" t="s">
        <v>105</v>
      </c>
      <c r="C3" s="13" t="s">
        <v>106</v>
      </c>
      <c r="D3" s="13" t="s">
        <v>107</v>
      </c>
      <c r="E3" s="13" t="s">
        <v>108</v>
      </c>
    </row>
    <row r="4" spans="1:7" ht="38.25" x14ac:dyDescent="0.2">
      <c r="A4" s="17">
        <v>1</v>
      </c>
      <c r="B4" s="18"/>
      <c r="C4" s="18"/>
      <c r="D4" s="18"/>
      <c r="E4" s="19" t="s">
        <v>194</v>
      </c>
      <c r="F4" s="20" t="s">
        <v>204</v>
      </c>
    </row>
    <row r="5" spans="1:7" x14ac:dyDescent="0.2">
      <c r="A5" s="21">
        <f t="shared" ref="A5:A10" si="0">A4+1</f>
        <v>2</v>
      </c>
      <c r="B5" s="14" t="s">
        <v>189</v>
      </c>
      <c r="C5" s="14" t="s">
        <v>190</v>
      </c>
      <c r="D5" s="14" t="s">
        <v>188</v>
      </c>
      <c r="E5" s="15"/>
      <c r="F5" s="28"/>
    </row>
    <row r="6" spans="1:7" ht="26.25" thickBot="1" x14ac:dyDescent="0.25">
      <c r="A6" s="21">
        <f t="shared" si="0"/>
        <v>3</v>
      </c>
      <c r="B6" s="25"/>
      <c r="C6" s="25"/>
      <c r="D6" s="25"/>
      <c r="E6" s="29" t="s">
        <v>205</v>
      </c>
      <c r="F6" s="27"/>
    </row>
    <row r="7" spans="1:7" ht="25.5" x14ac:dyDescent="0.2">
      <c r="A7" s="21">
        <f t="shared" si="0"/>
        <v>4</v>
      </c>
      <c r="B7" s="18"/>
      <c r="C7" s="18"/>
      <c r="D7" s="18"/>
      <c r="E7" s="19" t="s">
        <v>205</v>
      </c>
      <c r="F7" s="20" t="s">
        <v>203</v>
      </c>
      <c r="G7" s="14"/>
    </row>
    <row r="8" spans="1:7" x14ac:dyDescent="0.2">
      <c r="A8" s="21">
        <f t="shared" si="0"/>
        <v>5</v>
      </c>
      <c r="B8" s="16"/>
      <c r="C8" s="16"/>
      <c r="D8" s="16"/>
      <c r="E8" s="10" t="s">
        <v>208</v>
      </c>
      <c r="F8" s="22"/>
      <c r="G8" s="14"/>
    </row>
    <row r="9" spans="1:7" ht="13.5" thickBot="1" x14ac:dyDescent="0.25">
      <c r="A9" s="21">
        <f t="shared" si="0"/>
        <v>6</v>
      </c>
      <c r="B9" s="24" t="s">
        <v>200</v>
      </c>
      <c r="C9" s="24" t="s">
        <v>201</v>
      </c>
      <c r="D9" s="25" t="s">
        <v>202</v>
      </c>
      <c r="E9" s="26"/>
      <c r="F9" s="27"/>
      <c r="G9" s="14"/>
    </row>
    <row r="10" spans="1:7" ht="25.5" x14ac:dyDescent="0.2">
      <c r="A10" s="21">
        <f t="shared" si="0"/>
        <v>7</v>
      </c>
      <c r="B10" s="30"/>
      <c r="C10" s="30"/>
      <c r="D10" s="30"/>
      <c r="E10" s="31" t="s">
        <v>208</v>
      </c>
      <c r="F10" s="32" t="s">
        <v>209</v>
      </c>
      <c r="G10" s="14"/>
    </row>
    <row r="11" spans="1:7" x14ac:dyDescent="0.2">
      <c r="A11" s="21">
        <v>8</v>
      </c>
      <c r="B11" s="14" t="s">
        <v>200</v>
      </c>
      <c r="C11" s="14" t="s">
        <v>210</v>
      </c>
      <c r="D11" s="14" t="s">
        <v>202</v>
      </c>
      <c r="E11" s="15"/>
      <c r="F11" s="28"/>
      <c r="G11" s="14"/>
    </row>
    <row r="12" spans="1:7" x14ac:dyDescent="0.2">
      <c r="A12" s="21">
        <v>9</v>
      </c>
      <c r="B12" s="14" t="s">
        <v>189</v>
      </c>
      <c r="C12" s="14" t="s">
        <v>190</v>
      </c>
      <c r="D12" s="14" t="s">
        <v>188</v>
      </c>
      <c r="E12" s="15"/>
      <c r="F12" s="28"/>
      <c r="G12" s="14"/>
    </row>
    <row r="13" spans="1:7" x14ac:dyDescent="0.2">
      <c r="A13" s="21">
        <v>10</v>
      </c>
      <c r="B13" s="16" t="s">
        <v>211</v>
      </c>
      <c r="C13" s="16" t="s">
        <v>212</v>
      </c>
      <c r="D13" s="16" t="s">
        <v>213</v>
      </c>
      <c r="E13" s="14"/>
      <c r="F13" s="22"/>
      <c r="G13" s="14"/>
    </row>
    <row r="14" spans="1:7" ht="13.5" thickBot="1" x14ac:dyDescent="0.25">
      <c r="A14" s="23">
        <v>11</v>
      </c>
      <c r="B14" s="24" t="s">
        <v>214</v>
      </c>
      <c r="C14" s="24" t="s">
        <v>215</v>
      </c>
      <c r="D14" s="26" t="s">
        <v>216</v>
      </c>
      <c r="E14" s="25"/>
      <c r="F14" s="27"/>
      <c r="G14" s="14"/>
    </row>
    <row r="15" spans="1:7" x14ac:dyDescent="0.2">
      <c r="B15" s="16"/>
      <c r="C15" s="16"/>
      <c r="D15" s="10"/>
      <c r="E15" s="14"/>
      <c r="F15" s="15"/>
      <c r="G15" s="14"/>
    </row>
    <row r="16" spans="1:7" x14ac:dyDescent="0.2">
      <c r="B16" s="16"/>
      <c r="C16" s="16"/>
      <c r="D16" s="10"/>
      <c r="E16" s="14"/>
      <c r="F16" s="15"/>
      <c r="G16" s="14"/>
    </row>
    <row r="17" spans="1:7" x14ac:dyDescent="0.2">
      <c r="B17" s="14"/>
      <c r="C17" s="14"/>
      <c r="D17" s="14"/>
      <c r="E17" s="15"/>
      <c r="F17" s="14"/>
      <c r="G17" s="14"/>
    </row>
    <row r="18" spans="1:7" x14ac:dyDescent="0.2">
      <c r="B18" s="16"/>
      <c r="C18" s="16"/>
      <c r="D18" s="16"/>
      <c r="E18" s="14"/>
      <c r="F18" s="15"/>
      <c r="G18" s="14"/>
    </row>
    <row r="19" spans="1:7" x14ac:dyDescent="0.2">
      <c r="B19" s="14"/>
      <c r="C19" s="14"/>
      <c r="D19" s="14"/>
      <c r="E19" s="15"/>
      <c r="F19" s="14"/>
      <c r="G19" s="14"/>
    </row>
    <row r="20" spans="1:7" x14ac:dyDescent="0.2">
      <c r="B20" s="14"/>
      <c r="C20" s="14"/>
      <c r="D20" s="14"/>
      <c r="E20" s="15"/>
      <c r="F20" s="14"/>
      <c r="G20" s="14"/>
    </row>
    <row r="21" spans="1:7" x14ac:dyDescent="0.2">
      <c r="B21" s="16"/>
      <c r="C21" s="16"/>
      <c r="D21" s="16"/>
      <c r="E21" s="14"/>
      <c r="F21" s="15"/>
      <c r="G21" s="14"/>
    </row>
    <row r="22" spans="1:7" x14ac:dyDescent="0.2">
      <c r="A22" s="8"/>
      <c r="B22" s="16"/>
      <c r="C22" s="16"/>
      <c r="D22" s="16"/>
      <c r="E22" s="14"/>
      <c r="F22" s="15"/>
      <c r="G22" s="14"/>
    </row>
    <row r="23" spans="1:7" x14ac:dyDescent="0.2">
      <c r="G23" s="14"/>
    </row>
    <row r="24" spans="1:7" x14ac:dyDescent="0.2">
      <c r="G24" s="14"/>
    </row>
    <row r="25" spans="1:7" x14ac:dyDescent="0.2">
      <c r="G25" s="14"/>
    </row>
    <row r="26" spans="1:7" x14ac:dyDescent="0.2">
      <c r="B26" s="14"/>
      <c r="C26" s="14"/>
      <c r="D26" s="14"/>
      <c r="E26" s="14"/>
      <c r="F26" s="14"/>
      <c r="G26" s="14"/>
    </row>
    <row r="27" spans="1:7" x14ac:dyDescent="0.2">
      <c r="B27" s="14"/>
      <c r="C27" s="14"/>
      <c r="D27" s="14"/>
      <c r="E27" s="14"/>
      <c r="F27" s="14"/>
      <c r="G27" s="1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"/>
    </sheetView>
  </sheetViews>
  <sheetFormatPr baseColWidth="10" defaultColWidth="9.140625" defaultRowHeight="12.75" x14ac:dyDescent="0.2"/>
  <cols>
    <col min="1" max="1" width="3" customWidth="1"/>
    <col min="2" max="2" width="28.28515625" customWidth="1"/>
    <col min="3" max="3" width="15.28515625" customWidth="1"/>
    <col min="4" max="4" width="10.85546875" customWidth="1"/>
  </cols>
  <sheetData>
    <row r="1" spans="1:6" hidden="1" x14ac:dyDescent="0.2">
      <c r="B1" t="s">
        <v>32</v>
      </c>
      <c r="C1" t="s">
        <v>29</v>
      </c>
      <c r="D1" t="s">
        <v>29</v>
      </c>
      <c r="E1" t="s">
        <v>29</v>
      </c>
    </row>
    <row r="2" spans="1:6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6" ht="15" x14ac:dyDescent="0.25">
      <c r="A3" s="3" t="s">
        <v>104</v>
      </c>
      <c r="B3" s="3" t="s">
        <v>108</v>
      </c>
      <c r="C3" s="3" t="s">
        <v>106</v>
      </c>
      <c r="D3" s="3" t="s">
        <v>105</v>
      </c>
      <c r="E3" s="3" t="s">
        <v>116</v>
      </c>
    </row>
    <row r="4" spans="1:6" x14ac:dyDescent="0.2">
      <c r="A4">
        <v>1</v>
      </c>
      <c r="B4" s="8" t="s">
        <v>193</v>
      </c>
      <c r="F4" t="s">
        <v>224</v>
      </c>
    </row>
    <row r="5" spans="1:6" x14ac:dyDescent="0.2">
      <c r="A5">
        <v>2</v>
      </c>
      <c r="B5" s="10" t="s">
        <v>194</v>
      </c>
    </row>
    <row r="6" spans="1:6" x14ac:dyDescent="0.2">
      <c r="A6">
        <v>3</v>
      </c>
      <c r="B6" s="10"/>
      <c r="C6" t="s">
        <v>190</v>
      </c>
      <c r="D6" t="s">
        <v>189</v>
      </c>
      <c r="E6" t="s">
        <v>188</v>
      </c>
    </row>
    <row r="7" spans="1:6" x14ac:dyDescent="0.2">
      <c r="A7">
        <f t="shared" ref="A7:A12" si="0">A6+1</f>
        <v>4</v>
      </c>
      <c r="C7" s="8" t="s">
        <v>210</v>
      </c>
      <c r="D7" t="s">
        <v>200</v>
      </c>
      <c r="E7" s="8" t="s">
        <v>202</v>
      </c>
      <c r="F7" s="8" t="s">
        <v>203</v>
      </c>
    </row>
    <row r="8" spans="1:6" x14ac:dyDescent="0.2">
      <c r="A8">
        <f t="shared" si="0"/>
        <v>5</v>
      </c>
      <c r="B8" t="s">
        <v>193</v>
      </c>
      <c r="C8" s="8"/>
      <c r="D8" s="8"/>
      <c r="E8" s="8"/>
    </row>
    <row r="9" spans="1:6" x14ac:dyDescent="0.2">
      <c r="A9">
        <f t="shared" si="0"/>
        <v>6</v>
      </c>
      <c r="B9" t="s">
        <v>225</v>
      </c>
    </row>
    <row r="10" spans="1:6" x14ac:dyDescent="0.2">
      <c r="A10">
        <f t="shared" si="0"/>
        <v>7</v>
      </c>
      <c r="C10" s="8" t="s">
        <v>210</v>
      </c>
      <c r="D10" s="8" t="s">
        <v>219</v>
      </c>
      <c r="E10" t="s">
        <v>202</v>
      </c>
      <c r="F10" t="s">
        <v>218</v>
      </c>
    </row>
    <row r="11" spans="1:6" x14ac:dyDescent="0.2">
      <c r="A11">
        <f t="shared" si="0"/>
        <v>8</v>
      </c>
      <c r="C11" s="8" t="s">
        <v>220</v>
      </c>
      <c r="D11" s="8" t="s">
        <v>189</v>
      </c>
      <c r="E11" s="8" t="s">
        <v>188</v>
      </c>
    </row>
    <row r="12" spans="1:6" x14ac:dyDescent="0.2">
      <c r="A12">
        <f t="shared" si="0"/>
        <v>9</v>
      </c>
      <c r="B12" t="s">
        <v>221</v>
      </c>
      <c r="C12" s="8"/>
      <c r="D12" s="8"/>
      <c r="E12" s="8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hidden1</vt:lpstr>
      <vt:lpstr>hidden2</vt:lpstr>
      <vt:lpstr>hidden3</vt:lpstr>
      <vt:lpstr>hidden4</vt:lpstr>
      <vt:lpstr>hidden5</vt:lpstr>
      <vt:lpstr>Tabla 126596</vt:lpstr>
      <vt:lpstr>Tabla 126597</vt:lpstr>
      <vt:lpstr>Tabla 126598</vt:lpstr>
      <vt:lpstr>Tabla 126599</vt:lpstr>
      <vt:lpstr>Tabla 126601</vt:lpstr>
      <vt:lpstr>Tabla 126600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2016-08-29T20:44:29Z</dcterms:created>
  <dcterms:modified xsi:type="dcterms:W3CDTF">2018-03-09T17:48:27Z</dcterms:modified>
  <cp:contentStatus/>
</cp:coreProperties>
</file>