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ON 2015-2018\INFORMACION UAI\ENERO -MARZO 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hidden1!$A$1:$A$6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Q26" i="1" l="1"/>
  <c r="M2" i="4"/>
  <c r="Q12" i="1"/>
  <c r="Q11" i="1"/>
  <c r="F4" i="4"/>
  <c r="Q10" i="1" s="1"/>
  <c r="F3" i="4"/>
  <c r="Q9" i="1"/>
  <c r="R3" i="4"/>
  <c r="Q8" i="1"/>
  <c r="U31" i="1" l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9" i="1"/>
  <c r="U10" i="1"/>
  <c r="U11" i="1"/>
  <c r="U12" i="1"/>
  <c r="U8" i="1"/>
</calcChain>
</file>

<file path=xl/sharedStrings.xml><?xml version="1.0" encoding="utf-8"?>
<sst xmlns="http://schemas.openxmlformats.org/spreadsheetml/2006/main" count="597" uniqueCount="179">
  <si>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</si>
  <si>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</si>
  <si>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</si>
  <si>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</si>
  <si>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</si>
  <si>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</si>
  <si>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</si>
  <si>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</si>
  <si>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</si>
  <si>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</si>
  <si>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</si>
  <si>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</si>
  <si>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</si>
  <si>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</si>
  <si>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</si>
  <si>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</si>
  <si>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</si>
  <si>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</si>
  <si>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</si>
  <si>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</si>
  <si>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</si>
  <si>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</si>
  <si>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</si>
  <si>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</si>
  <si>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</si>
  <si>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</si>
  <si>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</si>
  <si>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</si>
  <si>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</si>
  <si>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</si>
  <si>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</si>
  <si>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</si>
  <si>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</si>
  <si>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</si>
  <si>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</si>
  <si>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</si>
  <si>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</si>
  <si>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</si>
  <si>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</si>
  <si>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</si>
  <si>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</si>
  <si>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</si>
  <si>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</si>
  <si>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</si>
  <si>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</si>
  <si>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</si>
  <si>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</si>
  <si>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</si>
  <si>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</si>
  <si>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</si>
  <si>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</si>
  <si>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</si>
  <si>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</si>
  <si>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</si>
  <si>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</si>
  <si>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</si>
  <si>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</si>
  <si>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</si>
  <si>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</si>
  <si>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</si>
  <si>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</si>
  <si>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</si>
  <si>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</si>
  <si>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</si>
  <si>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</si>
  <si>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</si>
  <si>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</si>
  <si>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</si>
  <si>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</si>
  <si>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</si>
  <si>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</si>
  <si>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</si>
  <si>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</si>
  <si>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</si>
  <si>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ENERO-MARZO DEL 2017</t>
  </si>
  <si>
    <t>ENERO-MARZO</t>
  </si>
  <si>
    <t>CON FUNDAMENTO EN EL ARTÍCULO 72 DE LA LEY DE OBRA PÚBLICA Y SERVICIOS RELACIÓNADOS CON LA MISMA PARA EL ESTADO Y LOS MUNICIPIOS DE GUANAJUATO.</t>
  </si>
  <si>
    <t>OBRAS PUBLICAS</t>
  </si>
  <si>
    <t>Ejecución de Obra Pública</t>
  </si>
  <si>
    <t>DESARROLLADORA SILMAR, S.A. DE C.V.</t>
  </si>
  <si>
    <t>LABORATORIO DE ARQUITECTURA METROPOLITANA, S.A. C.V.</t>
  </si>
  <si>
    <t>ROGELIO</t>
  </si>
  <si>
    <t>LARA</t>
  </si>
  <si>
    <t>JURADO</t>
  </si>
  <si>
    <t>RUTEAGA</t>
  </si>
  <si>
    <t>JASSO</t>
  </si>
  <si>
    <t>RAMOS</t>
  </si>
  <si>
    <t>SANTOYO</t>
  </si>
  <si>
    <t>JORGE IVAN</t>
  </si>
  <si>
    <t>ENRIQUEZ</t>
  </si>
  <si>
    <t>DANIEL</t>
  </si>
  <si>
    <t>ORNELAS</t>
  </si>
  <si>
    <t>SORIA</t>
  </si>
  <si>
    <t>JESUS</t>
  </si>
  <si>
    <t xml:space="preserve">CERRILLO </t>
  </si>
  <si>
    <t xml:space="preserve">DANIEL </t>
  </si>
  <si>
    <t>JULIAN</t>
  </si>
  <si>
    <t>GUERRERO</t>
  </si>
  <si>
    <t>MARTINEZ</t>
  </si>
  <si>
    <t>LUIS FELIPE</t>
  </si>
  <si>
    <t>COLLAZO</t>
  </si>
  <si>
    <t>HERNANDEZ</t>
  </si>
  <si>
    <t>C L Á U S U L A S TERCERA</t>
  </si>
  <si>
    <t>OPM-SFR/CP 2017/2017-00</t>
  </si>
  <si>
    <t>OPM-SFR/CP 2017/2017-002</t>
  </si>
  <si>
    <t>OPM-SFR/CP 2017/2017-003</t>
  </si>
  <si>
    <t>OPM-SFR/CP 2017/2017-004</t>
  </si>
  <si>
    <t>OPM-SFR/CP 2017/2017-005</t>
  </si>
  <si>
    <t>OPM-SFR/CP 2017/2017-006</t>
  </si>
  <si>
    <t>OPM-SFR/CP 2017/2017-007</t>
  </si>
  <si>
    <t>OPM-SFR/CP 2017/2017-008</t>
  </si>
  <si>
    <t>OPM-SFR/CP 2017/2017-009</t>
  </si>
  <si>
    <t>OPM-SFR/CP 2017/2017-010</t>
  </si>
  <si>
    <t>OPM-SFR/CP 2017/2017-011</t>
  </si>
  <si>
    <t>OPM-SFR/CP 2017/2017-012</t>
  </si>
  <si>
    <t>OPM-SFR/CP 2017/2017-013</t>
  </si>
  <si>
    <t>OPM-SFR/CP 2017/2017-014</t>
  </si>
  <si>
    <t>OPM-SFR/CP 2017/2017-015</t>
  </si>
  <si>
    <t>OPM-SFR/CP 2017/2017-016</t>
  </si>
  <si>
    <t>OPM-SFR/CP 2017/2017-017</t>
  </si>
  <si>
    <t>OPM-SFR/CP 2017/2017-018</t>
  </si>
  <si>
    <t>OPM-SFR/CP 2017/2017-019</t>
  </si>
  <si>
    <t>OPM-SFR/CP 2017/2017-020</t>
  </si>
  <si>
    <t>OPM-SFR/CP 2017/2017-021</t>
  </si>
  <si>
    <t>OPM-SFR/CP 2017/2017-022</t>
  </si>
  <si>
    <t>OPM-SFR/CP 2017/2017-023</t>
  </si>
  <si>
    <t>OPM-SFR/CP 2017/2017-024</t>
  </si>
  <si>
    <t>monto inical contratado</t>
  </si>
  <si>
    <t>n/a</t>
  </si>
  <si>
    <t>Obras Públicas</t>
  </si>
  <si>
    <t>31 de marzo del 2017</t>
  </si>
  <si>
    <t>OPM-SFR/CP 2017/2017-001</t>
  </si>
  <si>
    <t xml:space="preserve">ELABORACIÓN DE PROYECTOS EJECUTIVOS: ASFALTACIÓN DE CAMINO A SAN JOSÉ DE LA CALERA Y ASFALTACIÓN DE CAMINO A TEPETATE DEL GALLO </t>
  </si>
  <si>
    <t>ELABORACIÓN DE CUATRO PROYECTOS EJECUTIVOS: PAVIMENTACIÓN DE BLVD. JERÓNIMO JOSEPH (ENTRE BLVD.IGNACIO RAMÍREZ Y BLVD. PANAMÁ), PAVIMENTACIÓN DEL BLVD. ALONSO MARTÍN (ENTRE BLVD.IGNACIO RAMÍREZ Y BLVD. PANAMÁ), PAVIMENTACIÓN DE BLVD.LUCAS GALVÁN (ENTRE BLVD. FUNDADORES Y BLVD. PANAMÁ), PAVIMENTACIÓN DE BLVD.GABRIEL FRANCISCO (ENTRE BLVD. IGNACIO RAMÍREZ Y BLVD. PANAMÁ)</t>
  </si>
  <si>
    <t>ING. ROGELIO LARA JURADO</t>
  </si>
  <si>
    <t>ADECUACIÓN DE LA PLANEACIÓN INTEGRAL DE DRENAJE PLUVIAL EN LA CIUDAD DE SAN FRANCISCO DEL RINCÓN</t>
  </si>
  <si>
    <t>ARQ. JORGE IVÁN ENRÍQUEZ RUTEAGA</t>
  </si>
  <si>
    <t>PROYECTO EJECUTIVO DE CICLOVÍA EN EL BLVD. AQUILES SERDÁN</t>
  </si>
  <si>
    <t>PROYECTO EJECUTIVO DE CICLOVÍA EN EL BLVD. PANAMÁ</t>
  </si>
  <si>
    <t>TERMINACIÓN ANTICIPADA DE CONTRATO</t>
  </si>
  <si>
    <t>ING. DANIEL ORNELAS JASSO</t>
  </si>
  <si>
    <t>ELABORACIÓN DE LA MANIFESTACIÓN DE IMPACTO AMBIENTAL MODALIDAD REGIONAL A SECTOR VíAS GENERALES DE COMUNICACIÓN DEL EJE CENTRAL (CAMINO VIEJO), TRAMO BLVD. JUVENTINO ROSAS-BLVD. AQUILES SERDÁN</t>
  </si>
  <si>
    <t>J. JESÚS CERRILLO RAMOS</t>
  </si>
  <si>
    <t>CONSTRUCCIÓN DE 88 GAVETAS PARA ADULTO Y 60 PARA OSARIO EN PANTEÓN MUNICIPAL SAN FRANCISCO</t>
  </si>
  <si>
    <t>PROYECTO DE AMPLIACIÓN DE LA RED DE ATARJEAS Y REHABILITACIÓN DEL EMISOR A LA PLANTA DE TRATAMIENTO EN LA COMUNIDAD DE EL MEZQUITILLO</t>
  </si>
  <si>
    <t>PROYECTO EJECUTIVO DE 5 CICLOVÍAS EN LA CIUDAD DE SAN FRANCISCO DEL RINCÓN</t>
  </si>
  <si>
    <t>PROYECTO EJECUTIVO DE RED DE DRENAJE DE LA LOCALIDAD LA ESTACIÓN 2A. ETAPA Y ADECUACIÓN DE COLECTOR Y CRUCE CON LA VÍA DE FFCC.</t>
  </si>
  <si>
    <t>PROYECTO DE REHABILITACIÓN DE RED DE DRENAJE DEL BLVD. JERÓNIMO JOSEPH (TRAMO BLVD. PANAMÁ A BLVD. I. RAMÍREZ)</t>
  </si>
  <si>
    <t>PROYECTO EJECUTIVO DE 4 PAVIMENTACIONES EN EL MUNICIPIO DE SAN FRANCISCO DEL RINCÓN</t>
  </si>
  <si>
    <t>ING. DANIEL SORIA SANTOYO</t>
  </si>
  <si>
    <t>ELABORACIÓN DE 5 NOTAS TÉCNICAS PARA GESTIÓN DE RECURSOS PARA OBRAS EN EL MUNICIPIO DE SAN FRANCISCO DEL RINCÓN</t>
  </si>
  <si>
    <t>ADECUACIÓN DE PROYECTO DE PUENTE EN EL BLVD. E. ZAPATA</t>
  </si>
  <si>
    <t>PROYECTO EJECUTIVO DE CAMINO RAMAL A LA LOMA DE SAN RAFAEL</t>
  </si>
  <si>
    <t>PROYECTO EJECUTIVO DE AMPLIACIÓN RED DE AGUA POTABLE Y DRENAJE SANITARIO Y ADECUACIÓN DEL PROYECTO TIPO DE PLANTA DE TRATAMIENTO DE LA CEA PARA LA COMUNIDAD DE SAUZ DE ARMENTA</t>
  </si>
  <si>
    <t>PROYECTO EJECUTIVO DE PANTEÓN MUNICIPAL EN SAN FRANCISCO DEL RINCÓN</t>
  </si>
  <si>
    <r>
      <t>ELABORACIÓN DE LA MANIFESTACIÓN DE IMPACTO AMBIENTAL MODALIDAD ESTATAL DEL EJE CENTRAL (CAMINO VIEJO), TRAMO BLVD. JUVENTINO ROSAS-BLVD. AQUILES SERDÁN</t>
    </r>
    <r>
      <rPr>
        <sz val="9"/>
        <color theme="1"/>
        <rFont val="Tahoma"/>
        <family val="2"/>
      </rPr>
      <t>,</t>
    </r>
  </si>
  <si>
    <t>ELABORACIÓN DE 7 FICHAS DE AFECTACIÓN DE VARIAS OBRAS EN SAN FRANCISCO DEL RINCÓN</t>
  </si>
  <si>
    <t>ELABORACIÓN DE LA SOLICITUD DE EXENCIÓN DE LA PRESENTACIÓN DE LA MANIFESTACIÓN DE IMPACTO AMBIENTAL DEL PROYECTO “CONSTRUCCIÓN DEL EMISOR DEL DRENAJE PLUVIAL EN LA  CARRETERA SAN FRANCISCO - JESÚS DEL MONTE - LA SANDÍA -  E.C. LEÓN - SANTA ROSA - CD. MANUEL DOBLADO”</t>
  </si>
  <si>
    <t>ELABORACIÓN DE LA MANIFESTACIÓN DE IMPACTO AMBIENTAL ESTATAL DEL PROYECTO “PANTEÓN NUEVO”</t>
  </si>
  <si>
    <t>ING. JULIÁN GUERRERO MARTÍNEZ</t>
  </si>
  <si>
    <t>PROPUESTA CONCEPTUAL DE MEJORAMIENTO DE ACCESOS A DIEZ ESCUELAS</t>
  </si>
  <si>
    <t>PROYECTO DE IMAGEN URBANA EN LA COLONIA INFONAVIT</t>
  </si>
  <si>
    <t>ING. LUIS FELIPE COLLAZO HERNÁNDEZ</t>
  </si>
  <si>
    <t>DICTAMEN ESTRUCTURAL Y PROYECTO DE SUSTITUCIÓN DE SUPERESTRUCTURA DE PUENTE PEATONAL Y CICLOVÍA SOBRE RÍO SANTIAGO</t>
  </si>
  <si>
    <t>febrero</t>
  </si>
  <si>
    <t>marzo</t>
  </si>
  <si>
    <t>abril</t>
  </si>
  <si>
    <t>mayo</t>
  </si>
  <si>
    <t>julio</t>
  </si>
  <si>
    <t>agosto</t>
  </si>
  <si>
    <t>noviembre</t>
  </si>
  <si>
    <t>diciembre</t>
  </si>
  <si>
    <t>3 de oct del 2017</t>
  </si>
  <si>
    <t>13 de octubre del 2017</t>
  </si>
  <si>
    <t>12 de enero del 2017</t>
  </si>
  <si>
    <t>21 de diciembre del 2017</t>
  </si>
  <si>
    <t>junió</t>
  </si>
  <si>
    <t>terminación anticipada</t>
  </si>
  <si>
    <t>montos facturados Monto entregado al periodo bien/servicio/recurso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</si>
</sst>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_(* #,##0.00_);_(* \(#,##0.00\);_(* &quot;-&quot;??_);_(@_)"/>
    <numFmt numFmtId="165" formatCode="[$$-80A]#,##0.00"/>
  </numFmts>
  <fonts count="17" x14ac:knownFonts="1">
    <font>
      <sz val="10"/>
      <name val="Arial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sz val="8"/>
      <color rgb="FF73879C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CCCCCC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Protection="1"/>
    <xf numFmtId="0" fontId="0" fillId="0" borderId="0" xfId="0" applyProtection="1"/>
    <xf numFmtId="0" fontId="0" fillId="0" borderId="0" xfId="0" applyFill="1" applyProtection="1"/>
    <xf numFmtId="164" fontId="0" fillId="0" borderId="0" xfId="1" applyFont="1" applyProtection="1"/>
    <xf numFmtId="164" fontId="3" fillId="0" borderId="0" xfId="1" applyFont="1" applyProtection="1"/>
    <xf numFmtId="0" fontId="5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justify"/>
    </xf>
    <xf numFmtId="0" fontId="5" fillId="3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justify" vertical="justify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justify" vertical="justify"/>
    </xf>
    <xf numFmtId="0" fontId="6" fillId="0" borderId="3" xfId="0" applyFont="1" applyBorder="1" applyAlignment="1">
      <alignment wrapText="1"/>
    </xf>
    <xf numFmtId="0" fontId="2" fillId="0" borderId="6" xfId="0" applyFont="1" applyBorder="1" applyAlignment="1">
      <alignment horizontal="justify" vertical="justify"/>
    </xf>
    <xf numFmtId="0" fontId="6" fillId="0" borderId="3" xfId="0" applyFont="1" applyBorder="1" applyAlignment="1">
      <alignment vertical="top" wrapText="1"/>
    </xf>
    <xf numFmtId="164" fontId="2" fillId="0" borderId="0" xfId="1" applyFont="1" applyBorder="1" applyAlignment="1">
      <alignment horizontal="justify" vertical="justify"/>
    </xf>
    <xf numFmtId="164" fontId="6" fillId="0" borderId="0" xfId="1" applyFont="1" applyAlignment="1">
      <alignment vertical="top" wrapText="1"/>
    </xf>
    <xf numFmtId="164" fontId="6" fillId="0" borderId="0" xfId="1" applyFont="1" applyAlignment="1">
      <alignment wrapText="1"/>
    </xf>
    <xf numFmtId="164" fontId="6" fillId="0" borderId="0" xfId="1" applyFont="1" applyBorder="1" applyAlignment="1">
      <alignment wrapText="1"/>
    </xf>
    <xf numFmtId="164" fontId="6" fillId="0" borderId="0" xfId="1" applyFont="1" applyBorder="1" applyAlignment="1">
      <alignment vertical="top" wrapText="1"/>
    </xf>
    <xf numFmtId="164" fontId="0" fillId="3" borderId="0" xfId="1" applyFont="1" applyFill="1" applyProtection="1"/>
    <xf numFmtId="164" fontId="2" fillId="3" borderId="0" xfId="1" applyFont="1" applyFill="1" applyBorder="1" applyAlignment="1">
      <alignment horizontal="justify" vertical="justify"/>
    </xf>
    <xf numFmtId="164" fontId="6" fillId="3" borderId="0" xfId="1" applyFont="1" applyFill="1" applyAlignment="1">
      <alignment vertical="top" wrapText="1"/>
    </xf>
    <xf numFmtId="164" fontId="6" fillId="3" borderId="0" xfId="1" applyFont="1" applyFill="1" applyAlignment="1">
      <alignment wrapText="1"/>
    </xf>
    <xf numFmtId="164" fontId="6" fillId="3" borderId="0" xfId="1" applyFont="1" applyFill="1" applyBorder="1" applyAlignment="1">
      <alignment wrapText="1"/>
    </xf>
    <xf numFmtId="164" fontId="6" fillId="3" borderId="0" xfId="1" applyFont="1" applyFill="1" applyBorder="1" applyAlignment="1">
      <alignment vertical="top" wrapText="1"/>
    </xf>
    <xf numFmtId="164" fontId="0" fillId="0" borderId="0" xfId="1" applyFont="1" applyFill="1" applyProtection="1"/>
    <xf numFmtId="0" fontId="8" fillId="0" borderId="0" xfId="0" applyFont="1" applyFill="1" applyProtection="1"/>
    <xf numFmtId="164" fontId="8" fillId="0" borderId="0" xfId="1" applyFont="1" applyFill="1" applyAlignment="1" applyProtection="1">
      <alignment horizontal="right"/>
    </xf>
    <xf numFmtId="0" fontId="8" fillId="0" borderId="0" xfId="0" applyFont="1" applyFill="1" applyBorder="1" applyProtection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2" xfId="0" applyFont="1" applyFill="1" applyBorder="1" applyProtection="1"/>
    <xf numFmtId="0" fontId="9" fillId="0" borderId="5" xfId="0" applyFont="1" applyFill="1" applyBorder="1" applyAlignment="1">
      <alignment horizontal="center"/>
    </xf>
    <xf numFmtId="0" fontId="8" fillId="0" borderId="0" xfId="0" applyFont="1" applyFill="1" applyProtection="1"/>
    <xf numFmtId="0" fontId="10" fillId="0" borderId="3" xfId="0" applyFont="1" applyFill="1" applyBorder="1" applyAlignment="1">
      <alignment wrapText="1"/>
    </xf>
    <xf numFmtId="164" fontId="10" fillId="0" borderId="3" xfId="1" applyFont="1" applyFill="1" applyBorder="1" applyAlignment="1">
      <alignment horizontal="right"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8" fillId="0" borderId="3" xfId="0" applyFont="1" applyFill="1" applyBorder="1" applyProtection="1"/>
    <xf numFmtId="0" fontId="8" fillId="0" borderId="3" xfId="0" applyFont="1" applyFill="1" applyBorder="1" applyAlignment="1" applyProtection="1">
      <alignment horizontal="justify" vertical="center"/>
    </xf>
    <xf numFmtId="0" fontId="11" fillId="0" borderId="3" xfId="0" applyFont="1" applyFill="1" applyBorder="1" applyAlignment="1">
      <alignment horizontal="justify" vertical="justify"/>
    </xf>
    <xf numFmtId="15" fontId="11" fillId="0" borderId="3" xfId="0" applyNumberFormat="1" applyFont="1" applyFill="1" applyBorder="1" applyAlignment="1">
      <alignment horizontal="justify" vertical="justify"/>
    </xf>
    <xf numFmtId="0" fontId="12" fillId="0" borderId="3" xfId="0" applyFont="1" applyFill="1" applyBorder="1" applyProtection="1"/>
    <xf numFmtId="0" fontId="13" fillId="0" borderId="3" xfId="2" applyFont="1" applyFill="1" applyBorder="1" applyAlignment="1" applyProtection="1">
      <alignment vertical="center" wrapText="1"/>
    </xf>
    <xf numFmtId="164" fontId="11" fillId="0" borderId="3" xfId="1" applyFont="1" applyFill="1" applyBorder="1" applyAlignment="1">
      <alignment horizontal="right" vertical="justify"/>
    </xf>
    <xf numFmtId="164" fontId="8" fillId="0" borderId="3" xfId="1" applyFont="1" applyFill="1" applyBorder="1" applyProtection="1"/>
    <xf numFmtId="165" fontId="11" fillId="0" borderId="3" xfId="1" applyNumberFormat="1" applyFont="1" applyFill="1" applyBorder="1" applyAlignment="1">
      <alignment horizontal="right" vertical="justify"/>
    </xf>
    <xf numFmtId="165" fontId="11" fillId="0" borderId="3" xfId="0" applyNumberFormat="1" applyFont="1" applyFill="1" applyBorder="1" applyAlignment="1">
      <alignment horizontal="right" vertical="justify"/>
    </xf>
    <xf numFmtId="0" fontId="14" fillId="0" borderId="4" xfId="0" applyFont="1" applyFill="1" applyBorder="1" applyAlignment="1" applyProtection="1">
      <alignment vertical="center" wrapText="1"/>
    </xf>
    <xf numFmtId="8" fontId="15" fillId="0" borderId="0" xfId="0" applyNumberFormat="1" applyFont="1" applyFill="1" applyAlignment="1">
      <alignment horizontal="right" vertical="top"/>
    </xf>
    <xf numFmtId="8" fontId="16" fillId="0" borderId="3" xfId="0" applyNumberFormat="1" applyFont="1" applyFill="1" applyBorder="1" applyAlignment="1">
      <alignment horizontal="right" vertical="top"/>
    </xf>
    <xf numFmtId="8" fontId="15" fillId="0" borderId="3" xfId="0" applyNumberFormat="1" applyFont="1" applyFill="1" applyBorder="1" applyAlignment="1">
      <alignment horizontal="right" vertical="top"/>
    </xf>
    <xf numFmtId="164" fontId="11" fillId="0" borderId="0" xfId="1" applyFont="1" applyFill="1" applyAlignment="1">
      <alignment horizontal="right" vertical="justify"/>
    </xf>
    <xf numFmtId="165" fontId="11" fillId="0" borderId="0" xfId="0" applyNumberFormat="1" applyFont="1" applyFill="1" applyAlignment="1">
      <alignment horizontal="right" vertical="justify"/>
    </xf>
    <xf numFmtId="8" fontId="15" fillId="0" borderId="3" xfId="0" applyNumberFormat="1" applyFont="1" applyFill="1" applyBorder="1" applyAlignment="1">
      <alignment horizontal="right" vertical="center"/>
    </xf>
    <xf numFmtId="8" fontId="11" fillId="0" borderId="3" xfId="0" applyNumberFormat="1" applyFont="1" applyFill="1" applyBorder="1" applyAlignment="1">
      <alignment horizontal="right" vertical="center"/>
    </xf>
    <xf numFmtId="4" fontId="16" fillId="0" borderId="3" xfId="0" applyNumberFormat="1" applyFont="1" applyFill="1" applyBorder="1" applyAlignment="1">
      <alignment horizontal="right"/>
    </xf>
    <xf numFmtId="4" fontId="15" fillId="0" borderId="0" xfId="0" applyNumberFormat="1" applyFont="1" applyFill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7/01/201701030880002809.pdf" TargetMode="External"/><Relationship Id="rId13" Type="http://schemas.openxmlformats.org/officeDocument/2006/relationships/hyperlink" Target="http://www.sanfrancisco.gob.mx/transparencia/archivos/2017/01/201701030880002814.pdf" TargetMode="External"/><Relationship Id="rId18" Type="http://schemas.openxmlformats.org/officeDocument/2006/relationships/hyperlink" Target="http://www.sanfrancisco.gob.mx/transparencia/archivos/2017/01/201701030880002819.pdf" TargetMode="External"/><Relationship Id="rId3" Type="http://schemas.openxmlformats.org/officeDocument/2006/relationships/hyperlink" Target="http://www.sanfrancisco.gob.mx/transparencia/archivos/2017/01/201701030880002804.pdf" TargetMode="External"/><Relationship Id="rId21" Type="http://schemas.openxmlformats.org/officeDocument/2006/relationships/hyperlink" Target="http://www.sanfrancisco.gob.mx/transparencia/archivos/2017/01/201701030880002822.pdf" TargetMode="External"/><Relationship Id="rId7" Type="http://schemas.openxmlformats.org/officeDocument/2006/relationships/hyperlink" Target="http://www.sanfrancisco.gob.mx/transparencia/archivos/2017/01/201701030880002808.pdf" TargetMode="External"/><Relationship Id="rId12" Type="http://schemas.openxmlformats.org/officeDocument/2006/relationships/hyperlink" Target="http://www.sanfrancisco.gob.mx/transparencia/archivos/2017/01/201701030880002813.pdf" TargetMode="External"/><Relationship Id="rId17" Type="http://schemas.openxmlformats.org/officeDocument/2006/relationships/hyperlink" Target="http://www.sanfrancisco.gob.mx/transparencia/archivos/2017/01/20170103088000281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7/01/201701030880002803.pdf" TargetMode="External"/><Relationship Id="rId16" Type="http://schemas.openxmlformats.org/officeDocument/2006/relationships/hyperlink" Target="http://www.sanfrancisco.gob.mx/transparencia/archivos/2017/01/201701030880002817.pdf" TargetMode="External"/><Relationship Id="rId20" Type="http://schemas.openxmlformats.org/officeDocument/2006/relationships/hyperlink" Target="http://www.sanfrancisco.gob.mx/transparencia/archivos/2017/01/201701030880002821.pdf" TargetMode="External"/><Relationship Id="rId1" Type="http://schemas.openxmlformats.org/officeDocument/2006/relationships/hyperlink" Target="http://www.sanfrancisco.gob.mx/transparencia/archivos/2017/01/201701030880002802.pdf" TargetMode="External"/><Relationship Id="rId6" Type="http://schemas.openxmlformats.org/officeDocument/2006/relationships/hyperlink" Target="http://www.sanfrancisco.gob.mx/transparencia/archivos/2017/01/201701030880002807.pdf" TargetMode="External"/><Relationship Id="rId11" Type="http://schemas.openxmlformats.org/officeDocument/2006/relationships/hyperlink" Target="http://www.sanfrancisco.gob.mx/transparencia/archivos/2017/01/201701030880002812.pdf" TargetMode="External"/><Relationship Id="rId24" Type="http://schemas.openxmlformats.org/officeDocument/2006/relationships/hyperlink" Target="http://www.sanfrancisco.gob.mx/transparencia/archivos/2017/01/201701030880002801.pdf" TargetMode="External"/><Relationship Id="rId5" Type="http://schemas.openxmlformats.org/officeDocument/2006/relationships/hyperlink" Target="http://www.sanfrancisco.gob.mx/transparencia/archivos/2017/01/201701030880002806.pdf" TargetMode="External"/><Relationship Id="rId15" Type="http://schemas.openxmlformats.org/officeDocument/2006/relationships/hyperlink" Target="http://www.sanfrancisco.gob.mx/transparencia/archivos/2017/01/201701030880002816.pdf" TargetMode="External"/><Relationship Id="rId23" Type="http://schemas.openxmlformats.org/officeDocument/2006/relationships/hyperlink" Target="http://www.sanfrancisco.gob.mx/transparencia/archivos/2017/01/201701030880002824.pdf" TargetMode="External"/><Relationship Id="rId10" Type="http://schemas.openxmlformats.org/officeDocument/2006/relationships/hyperlink" Target="http://www.sanfrancisco.gob.mx/transparencia/archivos/2017/01/201701030880002811.pdf" TargetMode="External"/><Relationship Id="rId19" Type="http://schemas.openxmlformats.org/officeDocument/2006/relationships/hyperlink" Target="http://www.sanfrancisco.gob.mx/transparencia/archivos/2017/01/201701030880002820.pdf" TargetMode="External"/><Relationship Id="rId4" Type="http://schemas.openxmlformats.org/officeDocument/2006/relationships/hyperlink" Target="http://www.sanfrancisco.gob.mx/transparencia/archivos/2017/01/201701030880002805.pdf" TargetMode="External"/><Relationship Id="rId9" Type="http://schemas.openxmlformats.org/officeDocument/2006/relationships/hyperlink" Target="http://www.sanfrancisco.gob.mx/transparencia/archivos/2017/01/201701030880002810.pdf" TargetMode="External"/><Relationship Id="rId14" Type="http://schemas.openxmlformats.org/officeDocument/2006/relationships/hyperlink" Target="http://www.sanfrancisco.gob.mx/transparencia/archivos/2017/01/201701030880002815.pdf" TargetMode="External"/><Relationship Id="rId22" Type="http://schemas.openxmlformats.org/officeDocument/2006/relationships/hyperlink" Target="http://www.sanfrancisco.gob.mx/transparencia/archivos/2017/01/201701030880002823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1"/>
  <sheetViews>
    <sheetView tabSelected="1" topLeftCell="A2" workbookViewId="0">
      <selection activeCell="A21" sqref="A1:XFD1048576"/>
    </sheetView>
  </sheetViews>
  <sheetFormatPr baseColWidth="10" defaultColWidth="9.140625" defaultRowHeight="11.25" x14ac:dyDescent="0.2"/>
  <cols>
    <col min="1" max="1" width="8.42578125" style="27" customWidth="1"/>
    <col min="2" max="2" width="15" style="27" customWidth="1"/>
    <col min="3" max="3" width="11.5703125" style="27" customWidth="1"/>
    <col min="4" max="4" width="7" style="27" customWidth="1"/>
    <col min="5" max="5" width="17.5703125" style="27" customWidth="1"/>
    <col min="6" max="6" width="18.5703125" style="27" customWidth="1"/>
    <col min="7" max="7" width="10.85546875" style="27" customWidth="1"/>
    <col min="8" max="8" width="9.140625" style="27" customWidth="1"/>
    <col min="9" max="9" width="13" style="27" customWidth="1"/>
    <col min="10" max="10" width="14.85546875" style="27" customWidth="1"/>
    <col min="11" max="11" width="19.28515625" style="27" customWidth="1"/>
    <col min="12" max="13" width="13.5703125" style="27" customWidth="1"/>
    <col min="14" max="14" width="29.7109375" style="27" customWidth="1"/>
    <col min="15" max="15" width="22.5703125" style="27" customWidth="1"/>
    <col min="16" max="16" width="17" style="28" customWidth="1"/>
    <col min="17" max="17" width="11.28515625" style="27" bestFit="1" customWidth="1"/>
    <col min="18" max="19" width="6.28515625" style="27" customWidth="1"/>
    <col min="20" max="20" width="12.140625" style="27" customWidth="1"/>
    <col min="21" max="21" width="9" style="27" bestFit="1" customWidth="1"/>
    <col min="22" max="22" width="16.85546875" style="27" customWidth="1"/>
    <col min="23" max="23" width="7" style="27" customWidth="1"/>
    <col min="24" max="24" width="19" style="27" customWidth="1"/>
    <col min="25" max="25" width="43.5703125" style="27" bestFit="1" customWidth="1"/>
    <col min="26" max="30" width="9.140625" style="29"/>
    <col min="31" max="16384" width="9.140625" style="27"/>
  </cols>
  <sheetData>
    <row r="1" spans="1:30" s="27" customFormat="1" hidden="1" x14ac:dyDescent="0.2">
      <c r="A1" s="27" t="s">
        <v>8</v>
      </c>
      <c r="P1" s="28"/>
      <c r="Z1" s="29"/>
      <c r="AA1" s="29"/>
      <c r="AB1" s="29"/>
      <c r="AC1" s="29"/>
      <c r="AD1" s="29"/>
    </row>
    <row r="2" spans="1:30" s="27" customFormat="1" x14ac:dyDescent="0.2">
      <c r="A2" s="30" t="s">
        <v>9</v>
      </c>
      <c r="B2" s="30" t="s">
        <v>10</v>
      </c>
      <c r="C2" s="30" t="s">
        <v>11</v>
      </c>
      <c r="E2" s="27" t="s">
        <v>73</v>
      </c>
      <c r="P2" s="28"/>
      <c r="Z2" s="29"/>
      <c r="AA2" s="29"/>
      <c r="AB2" s="29"/>
      <c r="AC2" s="29"/>
      <c r="AD2" s="29"/>
    </row>
    <row r="3" spans="1:30" s="27" customFormat="1" x14ac:dyDescent="0.2">
      <c r="A3" s="31" t="s">
        <v>12</v>
      </c>
      <c r="B3" s="31" t="s">
        <v>13</v>
      </c>
      <c r="C3" s="31" t="s">
        <v>12</v>
      </c>
      <c r="E3" s="32" t="s">
        <v>74</v>
      </c>
      <c r="P3" s="28" t="s">
        <v>127</v>
      </c>
      <c r="Z3" s="29"/>
      <c r="AA3" s="29"/>
      <c r="AB3" s="29"/>
      <c r="AC3" s="29"/>
      <c r="AD3" s="29"/>
    </row>
    <row r="4" spans="1:30" s="27" customFormat="1" hidden="1" x14ac:dyDescent="0.2">
      <c r="A4" s="27" t="s">
        <v>14</v>
      </c>
      <c r="B4" s="27" t="s">
        <v>14</v>
      </c>
      <c r="C4" s="27" t="s">
        <v>15</v>
      </c>
      <c r="D4" s="27" t="s">
        <v>16</v>
      </c>
      <c r="E4" s="27" t="s">
        <v>16</v>
      </c>
      <c r="F4" s="27" t="s">
        <v>14</v>
      </c>
      <c r="G4" s="27" t="s">
        <v>15</v>
      </c>
      <c r="H4" s="27" t="s">
        <v>14</v>
      </c>
      <c r="I4" s="27" t="s">
        <v>14</v>
      </c>
      <c r="J4" s="27" t="s">
        <v>14</v>
      </c>
      <c r="K4" s="27" t="s">
        <v>14</v>
      </c>
      <c r="L4" s="27" t="s">
        <v>17</v>
      </c>
      <c r="M4" s="27" t="s">
        <v>17</v>
      </c>
      <c r="N4" s="27" t="s">
        <v>14</v>
      </c>
      <c r="O4" s="27" t="s">
        <v>18</v>
      </c>
      <c r="P4" s="28" t="s">
        <v>16</v>
      </c>
      <c r="Q4" s="27" t="s">
        <v>16</v>
      </c>
      <c r="R4" s="27" t="s">
        <v>18</v>
      </c>
      <c r="S4" s="27" t="s">
        <v>18</v>
      </c>
      <c r="T4" s="27" t="s">
        <v>18</v>
      </c>
      <c r="U4" s="27" t="s">
        <v>17</v>
      </c>
      <c r="V4" s="27" t="s">
        <v>14</v>
      </c>
      <c r="W4" s="27" t="s">
        <v>19</v>
      </c>
      <c r="X4" s="27" t="s">
        <v>20</v>
      </c>
      <c r="Y4" s="27" t="s">
        <v>21</v>
      </c>
      <c r="Z4" s="29"/>
      <c r="AA4" s="29"/>
      <c r="AB4" s="29"/>
      <c r="AC4" s="29"/>
      <c r="AD4" s="29"/>
    </row>
    <row r="5" spans="1:30" s="27" customFormat="1" hidden="1" x14ac:dyDescent="0.2">
      <c r="A5" s="27" t="s">
        <v>22</v>
      </c>
      <c r="B5" s="27" t="s">
        <v>23</v>
      </c>
      <c r="C5" s="27" t="s">
        <v>24</v>
      </c>
      <c r="D5" s="27" t="s">
        <v>25</v>
      </c>
      <c r="E5" s="27" t="s">
        <v>26</v>
      </c>
      <c r="F5" s="27" t="s">
        <v>27</v>
      </c>
      <c r="G5" s="27" t="s">
        <v>28</v>
      </c>
      <c r="H5" s="27" t="s">
        <v>29</v>
      </c>
      <c r="I5" s="27" t="s">
        <v>30</v>
      </c>
      <c r="J5" s="27" t="s">
        <v>31</v>
      </c>
      <c r="K5" s="27" t="s">
        <v>32</v>
      </c>
      <c r="L5" s="27" t="s">
        <v>33</v>
      </c>
      <c r="M5" s="27" t="s">
        <v>34</v>
      </c>
      <c r="N5" s="27" t="s">
        <v>35</v>
      </c>
      <c r="O5" s="27" t="s">
        <v>36</v>
      </c>
      <c r="P5" s="28" t="s">
        <v>37</v>
      </c>
      <c r="Q5" s="27" t="s">
        <v>38</v>
      </c>
      <c r="R5" s="27" t="s">
        <v>39</v>
      </c>
      <c r="S5" s="27" t="s">
        <v>40</v>
      </c>
      <c r="T5" s="27" t="s">
        <v>41</v>
      </c>
      <c r="U5" s="27" t="s">
        <v>42</v>
      </c>
      <c r="V5" s="27" t="s">
        <v>43</v>
      </c>
      <c r="W5" s="27" t="s">
        <v>44</v>
      </c>
      <c r="X5" s="27" t="s">
        <v>45</v>
      </c>
      <c r="Y5" s="27" t="s">
        <v>46</v>
      </c>
      <c r="Z5" s="29"/>
      <c r="AA5" s="29"/>
      <c r="AB5" s="29"/>
      <c r="AC5" s="29"/>
      <c r="AD5" s="29"/>
    </row>
    <row r="6" spans="1:30" s="27" customFormat="1" x14ac:dyDescent="0.2">
      <c r="A6" s="33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9"/>
      <c r="AA6" s="29"/>
      <c r="AB6" s="29"/>
      <c r="AC6" s="29"/>
      <c r="AD6" s="29"/>
    </row>
    <row r="7" spans="1:30" s="38" customFormat="1" ht="101.25" x14ac:dyDescent="0.2">
      <c r="A7" s="35" t="s">
        <v>48</v>
      </c>
      <c r="B7" s="35" t="s">
        <v>49</v>
      </c>
      <c r="C7" s="35" t="s">
        <v>50</v>
      </c>
      <c r="D7" s="35" t="s">
        <v>51</v>
      </c>
      <c r="E7" s="35" t="s">
        <v>52</v>
      </c>
      <c r="F7" s="35" t="s">
        <v>53</v>
      </c>
      <c r="G7" s="35" t="s">
        <v>54</v>
      </c>
      <c r="H7" s="35" t="s">
        <v>55</v>
      </c>
      <c r="I7" s="35" t="s">
        <v>56</v>
      </c>
      <c r="J7" s="35" t="s">
        <v>57</v>
      </c>
      <c r="K7" s="35" t="s">
        <v>58</v>
      </c>
      <c r="L7" s="35" t="s">
        <v>59</v>
      </c>
      <c r="M7" s="35" t="s">
        <v>60</v>
      </c>
      <c r="N7" s="35" t="s">
        <v>61</v>
      </c>
      <c r="O7" s="35" t="s">
        <v>62</v>
      </c>
      <c r="P7" s="36" t="s">
        <v>63</v>
      </c>
      <c r="Q7" s="35" t="s">
        <v>64</v>
      </c>
      <c r="R7" s="35" t="s">
        <v>65</v>
      </c>
      <c r="S7" s="35" t="s">
        <v>66</v>
      </c>
      <c r="T7" s="35" t="s">
        <v>67</v>
      </c>
      <c r="U7" s="35" t="s">
        <v>68</v>
      </c>
      <c r="V7" s="35" t="s">
        <v>69</v>
      </c>
      <c r="W7" s="35" t="s">
        <v>70</v>
      </c>
      <c r="X7" s="35" t="s">
        <v>71</v>
      </c>
      <c r="Y7" s="35" t="s">
        <v>72</v>
      </c>
      <c r="Z7" s="37"/>
      <c r="AA7" s="37"/>
      <c r="AB7" s="37"/>
      <c r="AC7" s="37"/>
      <c r="AD7" s="37"/>
    </row>
    <row r="8" spans="1:30" s="27" customFormat="1" ht="40.5" customHeight="1" x14ac:dyDescent="0.2">
      <c r="A8" s="39">
        <v>2017</v>
      </c>
      <c r="B8" s="39" t="s">
        <v>75</v>
      </c>
      <c r="C8" s="39" t="s">
        <v>1</v>
      </c>
      <c r="D8" s="39" t="s">
        <v>78</v>
      </c>
      <c r="E8" s="40" t="s">
        <v>76</v>
      </c>
      <c r="F8" s="39" t="s">
        <v>77</v>
      </c>
      <c r="G8" s="39" t="s">
        <v>6</v>
      </c>
      <c r="H8" s="39"/>
      <c r="I8" s="39"/>
      <c r="J8" s="39"/>
      <c r="K8" s="41" t="s">
        <v>79</v>
      </c>
      <c r="L8" s="42">
        <v>42745</v>
      </c>
      <c r="M8" s="42">
        <v>42774</v>
      </c>
      <c r="N8" s="43" t="s">
        <v>102</v>
      </c>
      <c r="O8" s="44" t="s">
        <v>103</v>
      </c>
      <c r="P8" s="45">
        <v>663544.23</v>
      </c>
      <c r="Q8" s="46">
        <f>Hoja1!D2</f>
        <v>331772.12</v>
      </c>
      <c r="R8" s="39" t="s">
        <v>128</v>
      </c>
      <c r="S8" s="39" t="s">
        <v>128</v>
      </c>
      <c r="T8" s="39" t="s">
        <v>128</v>
      </c>
      <c r="U8" s="39" t="str">
        <f>X8</f>
        <v>31 de marzo del 2017</v>
      </c>
      <c r="V8" s="39" t="s">
        <v>129</v>
      </c>
      <c r="W8" s="39">
        <v>2017</v>
      </c>
      <c r="X8" s="39" t="s">
        <v>130</v>
      </c>
      <c r="Y8" s="39" t="s">
        <v>178</v>
      </c>
      <c r="Z8" s="29"/>
      <c r="AA8" s="29"/>
      <c r="AB8" s="29"/>
      <c r="AC8" s="29"/>
      <c r="AD8" s="29"/>
    </row>
    <row r="9" spans="1:30" s="27" customFormat="1" ht="40.5" customHeight="1" x14ac:dyDescent="0.2">
      <c r="A9" s="39">
        <v>2017</v>
      </c>
      <c r="B9" s="39" t="s">
        <v>75</v>
      </c>
      <c r="C9" s="39" t="s">
        <v>1</v>
      </c>
      <c r="D9" s="39" t="s">
        <v>78</v>
      </c>
      <c r="E9" s="40" t="s">
        <v>76</v>
      </c>
      <c r="F9" s="39" t="s">
        <v>77</v>
      </c>
      <c r="G9" s="39" t="s">
        <v>6</v>
      </c>
      <c r="H9" s="39"/>
      <c r="I9" s="39"/>
      <c r="J9" s="39"/>
      <c r="K9" s="41" t="s">
        <v>79</v>
      </c>
      <c r="L9" s="42">
        <v>42745</v>
      </c>
      <c r="M9" s="42">
        <v>42804</v>
      </c>
      <c r="N9" s="43" t="s">
        <v>102</v>
      </c>
      <c r="O9" s="44" t="s">
        <v>104</v>
      </c>
      <c r="P9" s="47">
        <v>427477.4</v>
      </c>
      <c r="Q9" s="39">
        <f>Hoja1!F3</f>
        <v>413155.03</v>
      </c>
      <c r="R9" s="39" t="s">
        <v>128</v>
      </c>
      <c r="S9" s="39" t="s">
        <v>128</v>
      </c>
      <c r="T9" s="39" t="s">
        <v>128</v>
      </c>
      <c r="U9" s="39" t="str">
        <f t="shared" ref="U9:U30" si="0">X9</f>
        <v>31 de marzo del 2017</v>
      </c>
      <c r="V9" s="39" t="s">
        <v>129</v>
      </c>
      <c r="W9" s="39">
        <v>2017</v>
      </c>
      <c r="X9" s="39" t="s">
        <v>130</v>
      </c>
      <c r="Y9" s="39" t="s">
        <v>178</v>
      </c>
      <c r="Z9" s="29"/>
      <c r="AA9" s="29"/>
      <c r="AB9" s="29"/>
      <c r="AC9" s="29"/>
      <c r="AD9" s="29"/>
    </row>
    <row r="10" spans="1:30" s="27" customFormat="1" ht="40.5" customHeight="1" x14ac:dyDescent="0.2">
      <c r="A10" s="39">
        <v>2017</v>
      </c>
      <c r="B10" s="39" t="s">
        <v>75</v>
      </c>
      <c r="C10" s="39" t="s">
        <v>1</v>
      </c>
      <c r="D10" s="39" t="s">
        <v>78</v>
      </c>
      <c r="E10" s="40" t="s">
        <v>76</v>
      </c>
      <c r="F10" s="39" t="s">
        <v>77</v>
      </c>
      <c r="G10" s="39" t="s">
        <v>6</v>
      </c>
      <c r="H10" s="39" t="s">
        <v>81</v>
      </c>
      <c r="I10" s="39" t="s">
        <v>82</v>
      </c>
      <c r="J10" s="39" t="s">
        <v>83</v>
      </c>
      <c r="K10" s="41"/>
      <c r="L10" s="42">
        <v>42745</v>
      </c>
      <c r="M10" s="42">
        <v>42937</v>
      </c>
      <c r="N10" s="43" t="s">
        <v>102</v>
      </c>
      <c r="O10" s="44" t="s">
        <v>105</v>
      </c>
      <c r="P10" s="45">
        <v>839078.49</v>
      </c>
      <c r="Q10" s="39">
        <f>Hoja1!F4</f>
        <v>234341.98</v>
      </c>
      <c r="R10" s="39" t="s">
        <v>128</v>
      </c>
      <c r="S10" s="39" t="s">
        <v>128</v>
      </c>
      <c r="T10" s="39" t="s">
        <v>128</v>
      </c>
      <c r="U10" s="39" t="str">
        <f t="shared" si="0"/>
        <v>31 de marzo del 2017</v>
      </c>
      <c r="V10" s="39" t="s">
        <v>129</v>
      </c>
      <c r="W10" s="39">
        <v>2017</v>
      </c>
      <c r="X10" s="39" t="s">
        <v>130</v>
      </c>
      <c r="Y10" s="39" t="s">
        <v>178</v>
      </c>
      <c r="Z10" s="29"/>
      <c r="AA10" s="29"/>
      <c r="AB10" s="29"/>
      <c r="AC10" s="29"/>
      <c r="AD10" s="29"/>
    </row>
    <row r="11" spans="1:30" s="27" customFormat="1" ht="40.5" customHeight="1" x14ac:dyDescent="0.2">
      <c r="A11" s="39">
        <v>2017</v>
      </c>
      <c r="B11" s="39" t="s">
        <v>75</v>
      </c>
      <c r="C11" s="39" t="s">
        <v>1</v>
      </c>
      <c r="D11" s="39" t="s">
        <v>78</v>
      </c>
      <c r="E11" s="40" t="s">
        <v>76</v>
      </c>
      <c r="F11" s="39" t="s">
        <v>77</v>
      </c>
      <c r="G11" s="39" t="s">
        <v>6</v>
      </c>
      <c r="H11" s="39" t="s">
        <v>88</v>
      </c>
      <c r="I11" s="39" t="s">
        <v>89</v>
      </c>
      <c r="J11" s="39" t="s">
        <v>84</v>
      </c>
      <c r="K11" s="41"/>
      <c r="L11" s="42">
        <v>42768</v>
      </c>
      <c r="M11" s="42">
        <v>42812</v>
      </c>
      <c r="N11" s="43" t="s">
        <v>102</v>
      </c>
      <c r="O11" s="44" t="s">
        <v>106</v>
      </c>
      <c r="P11" s="45">
        <v>159455.72</v>
      </c>
      <c r="Q11" s="39">
        <f>Hoja1!F5</f>
        <v>159455.72</v>
      </c>
      <c r="R11" s="39" t="s">
        <v>128</v>
      </c>
      <c r="S11" s="39" t="s">
        <v>128</v>
      </c>
      <c r="T11" s="39" t="s">
        <v>128</v>
      </c>
      <c r="U11" s="39" t="str">
        <f t="shared" si="0"/>
        <v>31 de marzo del 2017</v>
      </c>
      <c r="V11" s="39" t="s">
        <v>129</v>
      </c>
      <c r="W11" s="39">
        <v>2017</v>
      </c>
      <c r="X11" s="39" t="s">
        <v>130</v>
      </c>
      <c r="Y11" s="39" t="s">
        <v>178</v>
      </c>
      <c r="Z11" s="29"/>
      <c r="AA11" s="29"/>
      <c r="AB11" s="29"/>
      <c r="AC11" s="29"/>
      <c r="AD11" s="29"/>
    </row>
    <row r="12" spans="1:30" s="27" customFormat="1" ht="40.5" customHeight="1" x14ac:dyDescent="0.2">
      <c r="A12" s="39">
        <v>2017</v>
      </c>
      <c r="B12" s="39" t="s">
        <v>75</v>
      </c>
      <c r="C12" s="39" t="s">
        <v>1</v>
      </c>
      <c r="D12" s="39" t="s">
        <v>78</v>
      </c>
      <c r="E12" s="40" t="s">
        <v>76</v>
      </c>
      <c r="F12" s="39" t="s">
        <v>77</v>
      </c>
      <c r="G12" s="39" t="s">
        <v>6</v>
      </c>
      <c r="H12" s="39" t="s">
        <v>88</v>
      </c>
      <c r="I12" s="39" t="s">
        <v>89</v>
      </c>
      <c r="J12" s="39" t="s">
        <v>84</v>
      </c>
      <c r="K12" s="41"/>
      <c r="L12" s="42">
        <v>42768</v>
      </c>
      <c r="M12" s="42">
        <v>42782</v>
      </c>
      <c r="N12" s="43" t="s">
        <v>102</v>
      </c>
      <c r="O12" s="44" t="s">
        <v>107</v>
      </c>
      <c r="P12" s="45">
        <v>36860.160000000003</v>
      </c>
      <c r="Q12" s="39">
        <f>Hoja1!F6</f>
        <v>36860.160000000003</v>
      </c>
      <c r="R12" s="39" t="s">
        <v>128</v>
      </c>
      <c r="S12" s="39" t="s">
        <v>128</v>
      </c>
      <c r="T12" s="39" t="s">
        <v>128</v>
      </c>
      <c r="U12" s="39" t="str">
        <f t="shared" si="0"/>
        <v>31 de marzo del 2017</v>
      </c>
      <c r="V12" s="39" t="s">
        <v>129</v>
      </c>
      <c r="W12" s="39">
        <v>2017</v>
      </c>
      <c r="X12" s="39" t="s">
        <v>130</v>
      </c>
      <c r="Y12" s="39" t="s">
        <v>178</v>
      </c>
      <c r="Z12" s="29"/>
      <c r="AA12" s="29"/>
      <c r="AB12" s="29"/>
      <c r="AC12" s="29"/>
      <c r="AD12" s="29"/>
    </row>
    <row r="13" spans="1:30" s="27" customFormat="1" ht="40.5" customHeight="1" x14ac:dyDescent="0.2">
      <c r="A13" s="39">
        <v>2017</v>
      </c>
      <c r="B13" s="39" t="s">
        <v>75</v>
      </c>
      <c r="C13" s="39" t="s">
        <v>1</v>
      </c>
      <c r="D13" s="39" t="s">
        <v>78</v>
      </c>
      <c r="E13" s="40" t="s">
        <v>76</v>
      </c>
      <c r="F13" s="39" t="s">
        <v>77</v>
      </c>
      <c r="G13" s="39" t="s">
        <v>6</v>
      </c>
      <c r="H13" s="39" t="s">
        <v>90</v>
      </c>
      <c r="I13" s="39" t="s">
        <v>91</v>
      </c>
      <c r="J13" s="39" t="s">
        <v>85</v>
      </c>
      <c r="K13" s="41"/>
      <c r="L13" s="42">
        <v>42768</v>
      </c>
      <c r="M13" s="42">
        <v>42812</v>
      </c>
      <c r="N13" s="43" t="s">
        <v>102</v>
      </c>
      <c r="O13" s="44" t="s">
        <v>108</v>
      </c>
      <c r="P13" s="45">
        <v>0</v>
      </c>
      <c r="Q13" s="39" t="s">
        <v>128</v>
      </c>
      <c r="R13" s="39" t="s">
        <v>128</v>
      </c>
      <c r="S13" s="39" t="s">
        <v>128</v>
      </c>
      <c r="T13" s="39" t="s">
        <v>128</v>
      </c>
      <c r="U13" s="39" t="str">
        <f t="shared" si="0"/>
        <v>31 de marzo del 2017</v>
      </c>
      <c r="V13" s="39" t="s">
        <v>129</v>
      </c>
      <c r="W13" s="39">
        <v>2017</v>
      </c>
      <c r="X13" s="39" t="s">
        <v>130</v>
      </c>
      <c r="Y13" s="39" t="s">
        <v>177</v>
      </c>
      <c r="Z13" s="29"/>
      <c r="AA13" s="29"/>
      <c r="AB13" s="29"/>
      <c r="AC13" s="29"/>
      <c r="AD13" s="29"/>
    </row>
    <row r="14" spans="1:30" s="27" customFormat="1" ht="40.5" customHeight="1" x14ac:dyDescent="0.2">
      <c r="A14" s="39">
        <v>2017</v>
      </c>
      <c r="B14" s="39" t="s">
        <v>75</v>
      </c>
      <c r="C14" s="39" t="s">
        <v>1</v>
      </c>
      <c r="D14" s="39" t="s">
        <v>78</v>
      </c>
      <c r="E14" s="40" t="s">
        <v>76</v>
      </c>
      <c r="F14" s="39" t="s">
        <v>77</v>
      </c>
      <c r="G14" s="39" t="s">
        <v>6</v>
      </c>
      <c r="H14" s="39" t="s">
        <v>93</v>
      </c>
      <c r="I14" s="39" t="s">
        <v>94</v>
      </c>
      <c r="J14" s="39" t="s">
        <v>86</v>
      </c>
      <c r="K14" s="41"/>
      <c r="L14" s="42">
        <v>42786</v>
      </c>
      <c r="M14" s="42">
        <v>42815</v>
      </c>
      <c r="N14" s="43" t="s">
        <v>102</v>
      </c>
      <c r="O14" s="44" t="s">
        <v>109</v>
      </c>
      <c r="P14" s="45">
        <v>478058.84</v>
      </c>
      <c r="Q14" s="39" t="s">
        <v>128</v>
      </c>
      <c r="R14" s="39" t="s">
        <v>128</v>
      </c>
      <c r="S14" s="39" t="s">
        <v>128</v>
      </c>
      <c r="T14" s="39" t="s">
        <v>128</v>
      </c>
      <c r="U14" s="39" t="str">
        <f t="shared" si="0"/>
        <v>31 de marzo del 2017</v>
      </c>
      <c r="V14" s="39" t="s">
        <v>129</v>
      </c>
      <c r="W14" s="39">
        <v>2017</v>
      </c>
      <c r="X14" s="39" t="s">
        <v>130</v>
      </c>
      <c r="Y14" s="39" t="s">
        <v>178</v>
      </c>
      <c r="Z14" s="29"/>
      <c r="AA14" s="29"/>
      <c r="AB14" s="29"/>
      <c r="AC14" s="29"/>
      <c r="AD14" s="29"/>
    </row>
    <row r="15" spans="1:30" s="27" customFormat="1" ht="40.5" customHeight="1" x14ac:dyDescent="0.2">
      <c r="A15" s="39">
        <v>2017</v>
      </c>
      <c r="B15" s="39" t="s">
        <v>75</v>
      </c>
      <c r="C15" s="39" t="s">
        <v>1</v>
      </c>
      <c r="D15" s="39" t="s">
        <v>78</v>
      </c>
      <c r="E15" s="40" t="s">
        <v>76</v>
      </c>
      <c r="F15" s="39" t="s">
        <v>77</v>
      </c>
      <c r="G15" s="39" t="s">
        <v>6</v>
      </c>
      <c r="H15" s="39" t="s">
        <v>81</v>
      </c>
      <c r="I15" s="39" t="s">
        <v>82</v>
      </c>
      <c r="J15" s="39" t="s">
        <v>83</v>
      </c>
      <c r="K15" s="41"/>
      <c r="L15" s="42">
        <v>42795</v>
      </c>
      <c r="M15" s="42">
        <v>42824</v>
      </c>
      <c r="N15" s="43" t="s">
        <v>102</v>
      </c>
      <c r="O15" s="44" t="s">
        <v>110</v>
      </c>
      <c r="P15" s="45">
        <v>55563.42</v>
      </c>
      <c r="Q15" s="39" t="s">
        <v>128</v>
      </c>
      <c r="R15" s="39" t="s">
        <v>128</v>
      </c>
      <c r="S15" s="39" t="s">
        <v>128</v>
      </c>
      <c r="T15" s="39" t="s">
        <v>128</v>
      </c>
      <c r="U15" s="39" t="str">
        <f t="shared" si="0"/>
        <v>31 de marzo del 2017</v>
      </c>
      <c r="V15" s="39" t="s">
        <v>129</v>
      </c>
      <c r="W15" s="39">
        <v>2017</v>
      </c>
      <c r="X15" s="39" t="s">
        <v>130</v>
      </c>
      <c r="Y15" s="39" t="s">
        <v>178</v>
      </c>
      <c r="Z15" s="29"/>
      <c r="AA15" s="29"/>
      <c r="AB15" s="29"/>
      <c r="AC15" s="29"/>
      <c r="AD15" s="29"/>
    </row>
    <row r="16" spans="1:30" s="27" customFormat="1" ht="40.5" customHeight="1" x14ac:dyDescent="0.2">
      <c r="A16" s="39">
        <v>2017</v>
      </c>
      <c r="B16" s="39" t="s">
        <v>75</v>
      </c>
      <c r="C16" s="39" t="s">
        <v>1</v>
      </c>
      <c r="D16" s="39" t="s">
        <v>78</v>
      </c>
      <c r="E16" s="40" t="s">
        <v>76</v>
      </c>
      <c r="F16" s="39" t="s">
        <v>77</v>
      </c>
      <c r="G16" s="39" t="s">
        <v>6</v>
      </c>
      <c r="H16" s="39" t="s">
        <v>88</v>
      </c>
      <c r="I16" s="39" t="s">
        <v>89</v>
      </c>
      <c r="J16" s="39" t="s">
        <v>84</v>
      </c>
      <c r="K16" s="41"/>
      <c r="L16" s="42">
        <v>42795</v>
      </c>
      <c r="M16" s="42">
        <v>42824</v>
      </c>
      <c r="N16" s="43" t="s">
        <v>102</v>
      </c>
      <c r="O16" s="44" t="s">
        <v>111</v>
      </c>
      <c r="P16" s="45">
        <v>162589.32</v>
      </c>
      <c r="Q16" s="39" t="s">
        <v>128</v>
      </c>
      <c r="R16" s="39" t="s">
        <v>128</v>
      </c>
      <c r="S16" s="39" t="s">
        <v>128</v>
      </c>
      <c r="T16" s="39" t="s">
        <v>128</v>
      </c>
      <c r="U16" s="39" t="str">
        <f t="shared" si="0"/>
        <v>31 de marzo del 2017</v>
      </c>
      <c r="V16" s="39" t="s">
        <v>129</v>
      </c>
      <c r="W16" s="39">
        <v>2017</v>
      </c>
      <c r="X16" s="39" t="s">
        <v>130</v>
      </c>
      <c r="Y16" s="39" t="s">
        <v>178</v>
      </c>
      <c r="Z16" s="29"/>
      <c r="AA16" s="29"/>
      <c r="AB16" s="29"/>
      <c r="AC16" s="29"/>
      <c r="AD16" s="29"/>
    </row>
    <row r="17" spans="1:30" s="27" customFormat="1" ht="40.5" customHeight="1" x14ac:dyDescent="0.2">
      <c r="A17" s="39">
        <v>2017</v>
      </c>
      <c r="B17" s="39" t="s">
        <v>75</v>
      </c>
      <c r="C17" s="39" t="s">
        <v>1</v>
      </c>
      <c r="D17" s="39" t="s">
        <v>78</v>
      </c>
      <c r="E17" s="40" t="s">
        <v>76</v>
      </c>
      <c r="F17" s="39" t="s">
        <v>77</v>
      </c>
      <c r="G17" s="39" t="s">
        <v>6</v>
      </c>
      <c r="H17" s="39" t="s">
        <v>81</v>
      </c>
      <c r="I17" s="39" t="s">
        <v>82</v>
      </c>
      <c r="J17" s="39" t="s">
        <v>83</v>
      </c>
      <c r="K17" s="41"/>
      <c r="L17" s="42">
        <v>42795</v>
      </c>
      <c r="M17" s="42">
        <v>42854</v>
      </c>
      <c r="N17" s="43" t="s">
        <v>102</v>
      </c>
      <c r="O17" s="44" t="s">
        <v>112</v>
      </c>
      <c r="P17" s="45">
        <v>338450.96</v>
      </c>
      <c r="Q17" s="39" t="s">
        <v>128</v>
      </c>
      <c r="R17" s="39" t="s">
        <v>128</v>
      </c>
      <c r="S17" s="39" t="s">
        <v>128</v>
      </c>
      <c r="T17" s="39" t="s">
        <v>128</v>
      </c>
      <c r="U17" s="39" t="str">
        <f t="shared" si="0"/>
        <v>31 de marzo del 2017</v>
      </c>
      <c r="V17" s="39" t="s">
        <v>129</v>
      </c>
      <c r="W17" s="39">
        <v>2017</v>
      </c>
      <c r="X17" s="39" t="s">
        <v>130</v>
      </c>
      <c r="Y17" s="39" t="s">
        <v>178</v>
      </c>
      <c r="Z17" s="29"/>
      <c r="AA17" s="29"/>
      <c r="AB17" s="29"/>
      <c r="AC17" s="29"/>
      <c r="AD17" s="29"/>
    </row>
    <row r="18" spans="1:30" s="27" customFormat="1" ht="40.5" customHeight="1" x14ac:dyDescent="0.2">
      <c r="A18" s="39">
        <v>2017</v>
      </c>
      <c r="B18" s="39" t="s">
        <v>75</v>
      </c>
      <c r="C18" s="39" t="s">
        <v>1</v>
      </c>
      <c r="D18" s="39" t="s">
        <v>78</v>
      </c>
      <c r="E18" s="40" t="s">
        <v>76</v>
      </c>
      <c r="F18" s="39" t="s">
        <v>77</v>
      </c>
      <c r="G18" s="39" t="s">
        <v>6</v>
      </c>
      <c r="H18" s="39" t="s">
        <v>81</v>
      </c>
      <c r="I18" s="39" t="s">
        <v>82</v>
      </c>
      <c r="J18" s="39" t="s">
        <v>83</v>
      </c>
      <c r="K18" s="41"/>
      <c r="L18" s="42">
        <v>42795</v>
      </c>
      <c r="M18" s="42">
        <v>42824</v>
      </c>
      <c r="N18" s="43" t="s">
        <v>102</v>
      </c>
      <c r="O18" s="44" t="s">
        <v>113</v>
      </c>
      <c r="P18" s="45">
        <v>42306.22</v>
      </c>
      <c r="Q18" s="39" t="s">
        <v>128</v>
      </c>
      <c r="R18" s="39" t="s">
        <v>128</v>
      </c>
      <c r="S18" s="39" t="s">
        <v>128</v>
      </c>
      <c r="T18" s="39" t="s">
        <v>128</v>
      </c>
      <c r="U18" s="39" t="str">
        <f t="shared" si="0"/>
        <v>31 de marzo del 2017</v>
      </c>
      <c r="V18" s="39" t="s">
        <v>129</v>
      </c>
      <c r="W18" s="39">
        <v>2017</v>
      </c>
      <c r="X18" s="39" t="s">
        <v>130</v>
      </c>
      <c r="Y18" s="39" t="s">
        <v>178</v>
      </c>
      <c r="Z18" s="29"/>
      <c r="AA18" s="29"/>
      <c r="AB18" s="29"/>
      <c r="AC18" s="29"/>
      <c r="AD18" s="29"/>
    </row>
    <row r="19" spans="1:30" s="27" customFormat="1" ht="40.5" customHeight="1" x14ac:dyDescent="0.2">
      <c r="A19" s="39">
        <v>2017</v>
      </c>
      <c r="B19" s="39" t="s">
        <v>75</v>
      </c>
      <c r="C19" s="39" t="s">
        <v>1</v>
      </c>
      <c r="D19" s="39" t="s">
        <v>78</v>
      </c>
      <c r="E19" s="40" t="s">
        <v>76</v>
      </c>
      <c r="F19" s="39" t="s">
        <v>77</v>
      </c>
      <c r="G19" s="39" t="s">
        <v>6</v>
      </c>
      <c r="H19" s="39" t="s">
        <v>88</v>
      </c>
      <c r="I19" s="39" t="s">
        <v>89</v>
      </c>
      <c r="J19" s="39" t="s">
        <v>84</v>
      </c>
      <c r="K19" s="41"/>
      <c r="L19" s="42">
        <v>42795</v>
      </c>
      <c r="M19" s="42">
        <v>42854</v>
      </c>
      <c r="N19" s="43" t="s">
        <v>102</v>
      </c>
      <c r="O19" s="44" t="s">
        <v>114</v>
      </c>
      <c r="P19" s="45">
        <v>187911.85</v>
      </c>
      <c r="Q19" s="39" t="s">
        <v>128</v>
      </c>
      <c r="R19" s="39" t="s">
        <v>128</v>
      </c>
      <c r="S19" s="39" t="s">
        <v>128</v>
      </c>
      <c r="T19" s="39" t="s">
        <v>128</v>
      </c>
      <c r="U19" s="39" t="str">
        <f t="shared" si="0"/>
        <v>31 de marzo del 2017</v>
      </c>
      <c r="V19" s="39" t="s">
        <v>129</v>
      </c>
      <c r="W19" s="39">
        <v>2017</v>
      </c>
      <c r="X19" s="39" t="s">
        <v>130</v>
      </c>
      <c r="Y19" s="39" t="s">
        <v>178</v>
      </c>
      <c r="Z19" s="29"/>
      <c r="AA19" s="29"/>
      <c r="AB19" s="29"/>
      <c r="AC19" s="29"/>
      <c r="AD19" s="29"/>
    </row>
    <row r="20" spans="1:30" s="27" customFormat="1" ht="40.5" customHeight="1" x14ac:dyDescent="0.2">
      <c r="A20" s="39">
        <v>2017</v>
      </c>
      <c r="B20" s="39" t="s">
        <v>75</v>
      </c>
      <c r="C20" s="39" t="s">
        <v>1</v>
      </c>
      <c r="D20" s="39" t="s">
        <v>78</v>
      </c>
      <c r="E20" s="40" t="s">
        <v>76</v>
      </c>
      <c r="F20" s="39" t="s">
        <v>77</v>
      </c>
      <c r="G20" s="39" t="s">
        <v>6</v>
      </c>
      <c r="H20" s="39" t="s">
        <v>95</v>
      </c>
      <c r="I20" s="39" t="s">
        <v>92</v>
      </c>
      <c r="J20" s="39" t="s">
        <v>87</v>
      </c>
      <c r="K20" s="41"/>
      <c r="L20" s="42">
        <v>42795</v>
      </c>
      <c r="M20" s="42">
        <v>42824</v>
      </c>
      <c r="N20" s="43" t="s">
        <v>102</v>
      </c>
      <c r="O20" s="44" t="s">
        <v>115</v>
      </c>
      <c r="P20" s="45">
        <v>104400</v>
      </c>
      <c r="Q20" s="39" t="s">
        <v>128</v>
      </c>
      <c r="R20" s="39" t="s">
        <v>128</v>
      </c>
      <c r="S20" s="39" t="s">
        <v>128</v>
      </c>
      <c r="T20" s="39" t="s">
        <v>128</v>
      </c>
      <c r="U20" s="39" t="str">
        <f t="shared" si="0"/>
        <v>31 de marzo del 2017</v>
      </c>
      <c r="V20" s="39" t="s">
        <v>129</v>
      </c>
      <c r="W20" s="39">
        <v>2017</v>
      </c>
      <c r="X20" s="39" t="s">
        <v>130</v>
      </c>
      <c r="Y20" s="39" t="s">
        <v>178</v>
      </c>
      <c r="Z20" s="29"/>
      <c r="AA20" s="29"/>
      <c r="AB20" s="29"/>
      <c r="AC20" s="29"/>
      <c r="AD20" s="29"/>
    </row>
    <row r="21" spans="1:30" s="27" customFormat="1" ht="40.5" customHeight="1" x14ac:dyDescent="0.2">
      <c r="A21" s="39">
        <v>2017</v>
      </c>
      <c r="B21" s="39" t="s">
        <v>75</v>
      </c>
      <c r="C21" s="39" t="s">
        <v>1</v>
      </c>
      <c r="D21" s="39" t="s">
        <v>78</v>
      </c>
      <c r="E21" s="40" t="s">
        <v>76</v>
      </c>
      <c r="F21" s="39" t="s">
        <v>77</v>
      </c>
      <c r="G21" s="39" t="s">
        <v>6</v>
      </c>
      <c r="H21" s="39" t="s">
        <v>88</v>
      </c>
      <c r="I21" s="39" t="s">
        <v>89</v>
      </c>
      <c r="J21" s="39" t="s">
        <v>84</v>
      </c>
      <c r="K21" s="41"/>
      <c r="L21" s="42">
        <v>42795</v>
      </c>
      <c r="M21" s="42">
        <v>42824</v>
      </c>
      <c r="N21" s="43" t="s">
        <v>102</v>
      </c>
      <c r="O21" s="44" t="s">
        <v>116</v>
      </c>
      <c r="P21" s="45">
        <v>100688.7</v>
      </c>
      <c r="Q21" s="43" t="s">
        <v>128</v>
      </c>
      <c r="R21" s="39" t="s">
        <v>128</v>
      </c>
      <c r="S21" s="39" t="s">
        <v>128</v>
      </c>
      <c r="T21" s="39" t="s">
        <v>128</v>
      </c>
      <c r="U21" s="39" t="str">
        <f t="shared" si="0"/>
        <v>31 de marzo del 2017</v>
      </c>
      <c r="V21" s="39" t="s">
        <v>129</v>
      </c>
      <c r="W21" s="39">
        <v>2017</v>
      </c>
      <c r="X21" s="39" t="s">
        <v>130</v>
      </c>
      <c r="Y21" s="39" t="s">
        <v>178</v>
      </c>
      <c r="Z21" s="29"/>
      <c r="AA21" s="29"/>
      <c r="AB21" s="29"/>
      <c r="AC21" s="29"/>
      <c r="AD21" s="29"/>
    </row>
    <row r="22" spans="1:30" s="27" customFormat="1" ht="40.5" customHeight="1" x14ac:dyDescent="0.2">
      <c r="A22" s="39">
        <v>2017</v>
      </c>
      <c r="B22" s="39" t="s">
        <v>75</v>
      </c>
      <c r="C22" s="39" t="s">
        <v>1</v>
      </c>
      <c r="D22" s="39" t="s">
        <v>78</v>
      </c>
      <c r="E22" s="40" t="s">
        <v>76</v>
      </c>
      <c r="F22" s="39" t="s">
        <v>77</v>
      </c>
      <c r="G22" s="39" t="s">
        <v>6</v>
      </c>
      <c r="H22" s="39"/>
      <c r="I22" s="39"/>
      <c r="J22" s="39"/>
      <c r="K22" s="41" t="s">
        <v>79</v>
      </c>
      <c r="L22" s="42">
        <v>42821</v>
      </c>
      <c r="M22" s="42">
        <v>42850</v>
      </c>
      <c r="N22" s="43" t="s">
        <v>102</v>
      </c>
      <c r="O22" s="44" t="s">
        <v>117</v>
      </c>
      <c r="P22" s="45">
        <v>153204.88</v>
      </c>
      <c r="Q22" s="39" t="s">
        <v>128</v>
      </c>
      <c r="R22" s="39" t="s">
        <v>128</v>
      </c>
      <c r="S22" s="39" t="s">
        <v>128</v>
      </c>
      <c r="T22" s="39" t="s">
        <v>128</v>
      </c>
      <c r="U22" s="39" t="str">
        <f t="shared" si="0"/>
        <v>31 de marzo del 2017</v>
      </c>
      <c r="V22" s="39" t="s">
        <v>129</v>
      </c>
      <c r="W22" s="39">
        <v>2017</v>
      </c>
      <c r="X22" s="39" t="s">
        <v>130</v>
      </c>
      <c r="Y22" s="39" t="s">
        <v>178</v>
      </c>
      <c r="Z22" s="29"/>
      <c r="AA22" s="29"/>
      <c r="AB22" s="29"/>
      <c r="AC22" s="29"/>
      <c r="AD22" s="29"/>
    </row>
    <row r="23" spans="1:30" s="27" customFormat="1" ht="40.5" customHeight="1" x14ac:dyDescent="0.2">
      <c r="A23" s="39">
        <v>2017</v>
      </c>
      <c r="B23" s="39" t="s">
        <v>75</v>
      </c>
      <c r="C23" s="39" t="s">
        <v>1</v>
      </c>
      <c r="D23" s="39" t="s">
        <v>78</v>
      </c>
      <c r="E23" s="40" t="s">
        <v>76</v>
      </c>
      <c r="F23" s="39" t="s">
        <v>77</v>
      </c>
      <c r="G23" s="39" t="s">
        <v>6</v>
      </c>
      <c r="H23" s="39" t="s">
        <v>81</v>
      </c>
      <c r="I23" s="39" t="s">
        <v>82</v>
      </c>
      <c r="J23" s="39" t="s">
        <v>83</v>
      </c>
      <c r="K23" s="41"/>
      <c r="L23" s="42">
        <v>42815</v>
      </c>
      <c r="M23" s="42">
        <v>42844</v>
      </c>
      <c r="N23" s="43" t="s">
        <v>102</v>
      </c>
      <c r="O23" s="44" t="s">
        <v>118</v>
      </c>
      <c r="P23" s="45">
        <v>361051.65</v>
      </c>
      <c r="Q23" s="39" t="s">
        <v>128</v>
      </c>
      <c r="R23" s="39" t="s">
        <v>128</v>
      </c>
      <c r="S23" s="39" t="s">
        <v>128</v>
      </c>
      <c r="T23" s="39" t="s">
        <v>128</v>
      </c>
      <c r="U23" s="39" t="str">
        <f t="shared" si="0"/>
        <v>31 de marzo del 2017</v>
      </c>
      <c r="V23" s="39" t="s">
        <v>129</v>
      </c>
      <c r="W23" s="39">
        <v>2017</v>
      </c>
      <c r="X23" s="39" t="s">
        <v>130</v>
      </c>
      <c r="Y23" s="39" t="s">
        <v>178</v>
      </c>
      <c r="Z23" s="29"/>
      <c r="AA23" s="29"/>
      <c r="AB23" s="29"/>
      <c r="AC23" s="29"/>
      <c r="AD23" s="29"/>
    </row>
    <row r="24" spans="1:30" s="27" customFormat="1" ht="40.5" customHeight="1" x14ac:dyDescent="0.2">
      <c r="A24" s="39">
        <v>2017</v>
      </c>
      <c r="B24" s="39" t="s">
        <v>75</v>
      </c>
      <c r="C24" s="39" t="s">
        <v>1</v>
      </c>
      <c r="D24" s="39" t="s">
        <v>78</v>
      </c>
      <c r="E24" s="40" t="s">
        <v>76</v>
      </c>
      <c r="F24" s="39" t="s">
        <v>77</v>
      </c>
      <c r="G24" s="39" t="s">
        <v>6</v>
      </c>
      <c r="H24" s="39"/>
      <c r="I24" s="39"/>
      <c r="J24" s="39"/>
      <c r="K24" s="41" t="s">
        <v>80</v>
      </c>
      <c r="L24" s="42">
        <v>42822</v>
      </c>
      <c r="M24" s="42">
        <v>42852</v>
      </c>
      <c r="N24" s="43" t="s">
        <v>102</v>
      </c>
      <c r="O24" s="44" t="s">
        <v>119</v>
      </c>
      <c r="P24" s="45">
        <v>310878.45</v>
      </c>
      <c r="Q24" s="39" t="s">
        <v>128</v>
      </c>
      <c r="R24" s="39" t="s">
        <v>128</v>
      </c>
      <c r="S24" s="39" t="s">
        <v>128</v>
      </c>
      <c r="T24" s="39" t="s">
        <v>128</v>
      </c>
      <c r="U24" s="39" t="str">
        <f t="shared" si="0"/>
        <v>31 de marzo del 2017</v>
      </c>
      <c r="V24" s="39" t="s">
        <v>129</v>
      </c>
      <c r="W24" s="39">
        <v>2017</v>
      </c>
      <c r="X24" s="39" t="s">
        <v>130</v>
      </c>
      <c r="Y24" s="39" t="s">
        <v>178</v>
      </c>
      <c r="Z24" s="29"/>
      <c r="AA24" s="29"/>
      <c r="AB24" s="29"/>
      <c r="AC24" s="29"/>
      <c r="AD24" s="29"/>
    </row>
    <row r="25" spans="1:30" s="27" customFormat="1" ht="40.5" customHeight="1" x14ac:dyDescent="0.2">
      <c r="A25" s="39">
        <v>2017</v>
      </c>
      <c r="B25" s="39" t="s">
        <v>75</v>
      </c>
      <c r="C25" s="39" t="s">
        <v>1</v>
      </c>
      <c r="D25" s="39" t="s">
        <v>78</v>
      </c>
      <c r="E25" s="40" t="s">
        <v>76</v>
      </c>
      <c r="F25" s="39" t="s">
        <v>77</v>
      </c>
      <c r="G25" s="39" t="s">
        <v>6</v>
      </c>
      <c r="H25" s="39" t="s">
        <v>90</v>
      </c>
      <c r="I25" s="39" t="s">
        <v>91</v>
      </c>
      <c r="J25" s="39" t="s">
        <v>85</v>
      </c>
      <c r="K25" s="41"/>
      <c r="L25" s="42">
        <v>42821</v>
      </c>
      <c r="M25" s="42">
        <v>42850</v>
      </c>
      <c r="N25" s="43" t="s">
        <v>102</v>
      </c>
      <c r="O25" s="44" t="s">
        <v>120</v>
      </c>
      <c r="P25" s="45">
        <v>85175.45</v>
      </c>
      <c r="Q25" s="39" t="s">
        <v>128</v>
      </c>
      <c r="R25" s="39" t="s">
        <v>128</v>
      </c>
      <c r="S25" s="39" t="s">
        <v>128</v>
      </c>
      <c r="T25" s="39" t="s">
        <v>128</v>
      </c>
      <c r="U25" s="39" t="str">
        <f t="shared" si="0"/>
        <v>31 de marzo del 2017</v>
      </c>
      <c r="V25" s="39" t="s">
        <v>129</v>
      </c>
      <c r="W25" s="39">
        <v>2017</v>
      </c>
      <c r="X25" s="39" t="s">
        <v>130</v>
      </c>
      <c r="Y25" s="39" t="s">
        <v>178</v>
      </c>
      <c r="Z25" s="29"/>
      <c r="AA25" s="29"/>
      <c r="AB25" s="29"/>
      <c r="AC25" s="29"/>
      <c r="AD25" s="29"/>
    </row>
    <row r="26" spans="1:30" s="27" customFormat="1" ht="40.5" customHeight="1" x14ac:dyDescent="0.2">
      <c r="A26" s="39">
        <v>2017</v>
      </c>
      <c r="B26" s="39" t="s">
        <v>75</v>
      </c>
      <c r="C26" s="39" t="s">
        <v>1</v>
      </c>
      <c r="D26" s="39" t="s">
        <v>78</v>
      </c>
      <c r="E26" s="40" t="s">
        <v>76</v>
      </c>
      <c r="F26" s="39" t="s">
        <v>77</v>
      </c>
      <c r="G26" s="39" t="s">
        <v>6</v>
      </c>
      <c r="H26" s="39" t="s">
        <v>88</v>
      </c>
      <c r="I26" s="39" t="s">
        <v>89</v>
      </c>
      <c r="J26" s="39" t="s">
        <v>84</v>
      </c>
      <c r="K26" s="41"/>
      <c r="L26" s="42">
        <v>42822</v>
      </c>
      <c r="M26" s="42">
        <v>42828</v>
      </c>
      <c r="N26" s="43" t="s">
        <v>102</v>
      </c>
      <c r="O26" s="44" t="s">
        <v>121</v>
      </c>
      <c r="P26" s="45">
        <v>13625.36</v>
      </c>
      <c r="Q26" s="39">
        <f>Hoja1!F20</f>
        <v>13625.36</v>
      </c>
      <c r="R26" s="39" t="s">
        <v>128</v>
      </c>
      <c r="S26" s="39" t="s">
        <v>128</v>
      </c>
      <c r="T26" s="39" t="s">
        <v>128</v>
      </c>
      <c r="U26" s="39" t="str">
        <f t="shared" si="0"/>
        <v>31 de marzo del 2017</v>
      </c>
      <c r="V26" s="39" t="s">
        <v>129</v>
      </c>
      <c r="W26" s="39">
        <v>2017</v>
      </c>
      <c r="X26" s="39" t="s">
        <v>130</v>
      </c>
      <c r="Y26" s="39" t="s">
        <v>178</v>
      </c>
      <c r="Z26" s="29"/>
      <c r="AA26" s="29"/>
      <c r="AB26" s="29"/>
      <c r="AC26" s="29"/>
      <c r="AD26" s="29"/>
    </row>
    <row r="27" spans="1:30" s="27" customFormat="1" ht="40.5" customHeight="1" x14ac:dyDescent="0.2">
      <c r="A27" s="39">
        <v>2017</v>
      </c>
      <c r="B27" s="39" t="s">
        <v>75</v>
      </c>
      <c r="C27" s="39" t="s">
        <v>1</v>
      </c>
      <c r="D27" s="39" t="s">
        <v>78</v>
      </c>
      <c r="E27" s="40" t="s">
        <v>76</v>
      </c>
      <c r="F27" s="39" t="s">
        <v>77</v>
      </c>
      <c r="G27" s="39" t="s">
        <v>6</v>
      </c>
      <c r="H27" s="39" t="s">
        <v>90</v>
      </c>
      <c r="I27" s="39" t="s">
        <v>91</v>
      </c>
      <c r="J27" s="39" t="s">
        <v>85</v>
      </c>
      <c r="K27" s="41"/>
      <c r="L27" s="42">
        <v>42821</v>
      </c>
      <c r="M27" s="42">
        <v>42850</v>
      </c>
      <c r="N27" s="43" t="s">
        <v>102</v>
      </c>
      <c r="O27" s="44" t="s">
        <v>122</v>
      </c>
      <c r="P27" s="45">
        <v>44051.199999999997</v>
      </c>
      <c r="Q27" s="39" t="s">
        <v>128</v>
      </c>
      <c r="R27" s="39" t="s">
        <v>128</v>
      </c>
      <c r="S27" s="39" t="s">
        <v>128</v>
      </c>
      <c r="T27" s="39" t="s">
        <v>128</v>
      </c>
      <c r="U27" s="39" t="str">
        <f t="shared" si="0"/>
        <v>31 de marzo del 2017</v>
      </c>
      <c r="V27" s="39" t="s">
        <v>129</v>
      </c>
      <c r="W27" s="39">
        <v>2017</v>
      </c>
      <c r="X27" s="39" t="s">
        <v>130</v>
      </c>
      <c r="Y27" s="39" t="s">
        <v>178</v>
      </c>
      <c r="Z27" s="29"/>
      <c r="AA27" s="29"/>
      <c r="AB27" s="29"/>
      <c r="AC27" s="29"/>
      <c r="AD27" s="29"/>
    </row>
    <row r="28" spans="1:30" s="27" customFormat="1" ht="40.5" customHeight="1" x14ac:dyDescent="0.2">
      <c r="A28" s="39">
        <v>2017</v>
      </c>
      <c r="B28" s="39" t="s">
        <v>75</v>
      </c>
      <c r="C28" s="39" t="s">
        <v>1</v>
      </c>
      <c r="D28" s="39" t="s">
        <v>78</v>
      </c>
      <c r="E28" s="40" t="s">
        <v>76</v>
      </c>
      <c r="F28" s="39" t="s">
        <v>77</v>
      </c>
      <c r="G28" s="39" t="s">
        <v>6</v>
      </c>
      <c r="H28" s="39" t="s">
        <v>90</v>
      </c>
      <c r="I28" s="39" t="s">
        <v>91</v>
      </c>
      <c r="J28" s="39" t="s">
        <v>85</v>
      </c>
      <c r="K28" s="41"/>
      <c r="L28" s="42">
        <v>42821</v>
      </c>
      <c r="M28" s="42">
        <v>42850</v>
      </c>
      <c r="N28" s="43" t="s">
        <v>102</v>
      </c>
      <c r="O28" s="44" t="s">
        <v>123</v>
      </c>
      <c r="P28" s="45">
        <v>85782</v>
      </c>
      <c r="Q28" s="39" t="s">
        <v>128</v>
      </c>
      <c r="R28" s="39" t="s">
        <v>128</v>
      </c>
      <c r="S28" s="39" t="s">
        <v>128</v>
      </c>
      <c r="T28" s="39" t="s">
        <v>128</v>
      </c>
      <c r="U28" s="39" t="str">
        <f t="shared" si="0"/>
        <v>31 de marzo del 2017</v>
      </c>
      <c r="V28" s="39" t="s">
        <v>129</v>
      </c>
      <c r="W28" s="39">
        <v>2017</v>
      </c>
      <c r="X28" s="39" t="s">
        <v>130</v>
      </c>
      <c r="Y28" s="39" t="s">
        <v>178</v>
      </c>
      <c r="Z28" s="29"/>
      <c r="AA28" s="29"/>
      <c r="AB28" s="29"/>
      <c r="AC28" s="29"/>
      <c r="AD28" s="29"/>
    </row>
    <row r="29" spans="1:30" s="27" customFormat="1" ht="40.5" customHeight="1" x14ac:dyDescent="0.2">
      <c r="A29" s="39">
        <v>2017</v>
      </c>
      <c r="B29" s="39" t="s">
        <v>75</v>
      </c>
      <c r="C29" s="39" t="s">
        <v>1</v>
      </c>
      <c r="D29" s="39" t="s">
        <v>78</v>
      </c>
      <c r="E29" s="40" t="s">
        <v>76</v>
      </c>
      <c r="F29" s="39" t="s">
        <v>77</v>
      </c>
      <c r="G29" s="39" t="s">
        <v>6</v>
      </c>
      <c r="H29" s="39" t="s">
        <v>96</v>
      </c>
      <c r="I29" s="39" t="s">
        <v>97</v>
      </c>
      <c r="J29" s="39" t="s">
        <v>98</v>
      </c>
      <c r="K29" s="41"/>
      <c r="L29" s="42">
        <v>42826</v>
      </c>
      <c r="M29" s="42">
        <v>42855</v>
      </c>
      <c r="N29" s="43" t="s">
        <v>102</v>
      </c>
      <c r="O29" s="44" t="s">
        <v>124</v>
      </c>
      <c r="P29" s="45">
        <v>0</v>
      </c>
      <c r="Q29" s="39" t="s">
        <v>128</v>
      </c>
      <c r="R29" s="39" t="s">
        <v>128</v>
      </c>
      <c r="S29" s="39" t="s">
        <v>128</v>
      </c>
      <c r="T29" s="39" t="s">
        <v>128</v>
      </c>
      <c r="U29" s="39" t="str">
        <f t="shared" si="0"/>
        <v>31 de marzo del 2017</v>
      </c>
      <c r="V29" s="39" t="s">
        <v>129</v>
      </c>
      <c r="W29" s="39">
        <v>2017</v>
      </c>
      <c r="X29" s="39" t="s">
        <v>130</v>
      </c>
      <c r="Y29" s="41" t="s">
        <v>139</v>
      </c>
      <c r="Z29" s="29"/>
      <c r="AA29" s="29"/>
      <c r="AB29" s="29"/>
      <c r="AC29" s="29"/>
      <c r="AD29" s="29"/>
    </row>
    <row r="30" spans="1:30" s="27" customFormat="1" ht="40.5" customHeight="1" x14ac:dyDescent="0.2">
      <c r="A30" s="39">
        <v>2017</v>
      </c>
      <c r="B30" s="39" t="s">
        <v>75</v>
      </c>
      <c r="C30" s="39" t="s">
        <v>1</v>
      </c>
      <c r="D30" s="39" t="s">
        <v>78</v>
      </c>
      <c r="E30" s="40" t="s">
        <v>76</v>
      </c>
      <c r="F30" s="39" t="s">
        <v>77</v>
      </c>
      <c r="G30" s="39" t="s">
        <v>6</v>
      </c>
      <c r="H30" s="39" t="s">
        <v>96</v>
      </c>
      <c r="I30" s="39" t="s">
        <v>97</v>
      </c>
      <c r="J30" s="39" t="s">
        <v>98</v>
      </c>
      <c r="K30" s="41"/>
      <c r="L30" s="42">
        <v>42826</v>
      </c>
      <c r="M30" s="42">
        <v>42855</v>
      </c>
      <c r="N30" s="43" t="s">
        <v>102</v>
      </c>
      <c r="O30" s="44" t="s">
        <v>125</v>
      </c>
      <c r="P30" s="45">
        <v>138996.28</v>
      </c>
      <c r="Q30" s="39" t="s">
        <v>128</v>
      </c>
      <c r="R30" s="39" t="s">
        <v>128</v>
      </c>
      <c r="S30" s="39" t="s">
        <v>128</v>
      </c>
      <c r="T30" s="39" t="s">
        <v>128</v>
      </c>
      <c r="U30" s="39" t="str">
        <f t="shared" si="0"/>
        <v>31 de marzo del 2017</v>
      </c>
      <c r="V30" s="39" t="s">
        <v>129</v>
      </c>
      <c r="W30" s="39">
        <v>2017</v>
      </c>
      <c r="X30" s="39" t="s">
        <v>130</v>
      </c>
      <c r="Y30" s="39" t="s">
        <v>178</v>
      </c>
      <c r="Z30" s="29"/>
      <c r="AA30" s="29"/>
      <c r="AB30" s="29"/>
      <c r="AC30" s="29"/>
      <c r="AD30" s="29"/>
    </row>
    <row r="31" spans="1:30" s="27" customFormat="1" ht="40.5" customHeight="1" x14ac:dyDescent="0.2">
      <c r="A31" s="39">
        <v>2017</v>
      </c>
      <c r="B31" s="39" t="s">
        <v>75</v>
      </c>
      <c r="C31" s="39" t="s">
        <v>1</v>
      </c>
      <c r="D31" s="39" t="s">
        <v>78</v>
      </c>
      <c r="E31" s="40" t="s">
        <v>76</v>
      </c>
      <c r="F31" s="39" t="s">
        <v>77</v>
      </c>
      <c r="G31" s="39" t="s">
        <v>6</v>
      </c>
      <c r="H31" s="39" t="s">
        <v>99</v>
      </c>
      <c r="I31" s="39" t="s">
        <v>100</v>
      </c>
      <c r="J31" s="39" t="s">
        <v>101</v>
      </c>
      <c r="K31" s="41"/>
      <c r="L31" s="42">
        <v>42821</v>
      </c>
      <c r="M31" s="42">
        <v>42850</v>
      </c>
      <c r="N31" s="43" t="s">
        <v>102</v>
      </c>
      <c r="O31" s="44" t="s">
        <v>126</v>
      </c>
      <c r="P31" s="45">
        <v>120263.88</v>
      </c>
      <c r="Q31" s="39" t="s">
        <v>128</v>
      </c>
      <c r="R31" s="39" t="s">
        <v>128</v>
      </c>
      <c r="S31" s="39" t="s">
        <v>128</v>
      </c>
      <c r="T31" s="39" t="s">
        <v>128</v>
      </c>
      <c r="U31" s="39" t="str">
        <f t="shared" ref="U31" si="1">X31</f>
        <v>31 de marzo del 2017</v>
      </c>
      <c r="V31" s="39" t="s">
        <v>129</v>
      </c>
      <c r="W31" s="39">
        <v>2017</v>
      </c>
      <c r="X31" s="39" t="s">
        <v>130</v>
      </c>
      <c r="Y31" s="39" t="s">
        <v>178</v>
      </c>
      <c r="Z31" s="29"/>
      <c r="AA31" s="29"/>
      <c r="AB31" s="29"/>
      <c r="AC31" s="29"/>
      <c r="AD31" s="29"/>
    </row>
    <row r="32" spans="1:30" s="27" customFormat="1" x14ac:dyDescent="0.2">
      <c r="P32" s="48"/>
      <c r="Z32" s="29"/>
      <c r="AA32" s="29"/>
      <c r="AB32" s="29"/>
      <c r="AC32" s="29"/>
      <c r="AD32" s="29"/>
    </row>
    <row r="33" spans="15:30" s="27" customFormat="1" ht="12" thickBot="1" x14ac:dyDescent="0.25">
      <c r="O33" s="49"/>
      <c r="P33" s="48"/>
      <c r="Z33" s="29"/>
      <c r="AA33" s="29"/>
      <c r="AB33" s="29"/>
      <c r="AC33" s="29"/>
      <c r="AD33" s="29"/>
    </row>
    <row r="34" spans="15:30" s="27" customFormat="1" ht="12" thickTop="1" x14ac:dyDescent="0.2">
      <c r="P34" s="48"/>
      <c r="Z34" s="29"/>
      <c r="AA34" s="29"/>
      <c r="AB34" s="29"/>
      <c r="AC34" s="29"/>
      <c r="AD34" s="29"/>
    </row>
    <row r="35" spans="15:30" s="27" customFormat="1" ht="12" thickBot="1" x14ac:dyDescent="0.25">
      <c r="O35" s="49"/>
      <c r="P35" s="50"/>
      <c r="Z35" s="29"/>
      <c r="AA35" s="29"/>
      <c r="AB35" s="29"/>
      <c r="AC35" s="29"/>
      <c r="AD35" s="29"/>
    </row>
    <row r="36" spans="15:30" s="27" customFormat="1" ht="12" thickTop="1" x14ac:dyDescent="0.2">
      <c r="P36" s="48"/>
      <c r="Z36" s="29"/>
      <c r="AA36" s="29"/>
      <c r="AB36" s="29"/>
      <c r="AC36" s="29"/>
      <c r="AD36" s="29"/>
    </row>
    <row r="37" spans="15:30" s="27" customFormat="1" ht="12" thickBot="1" x14ac:dyDescent="0.25">
      <c r="O37" s="49"/>
      <c r="P37" s="48"/>
      <c r="Z37" s="29"/>
      <c r="AA37" s="29"/>
      <c r="AB37" s="29"/>
      <c r="AC37" s="29"/>
      <c r="AD37" s="29"/>
    </row>
    <row r="38" spans="15:30" s="27" customFormat="1" ht="12" thickTop="1" x14ac:dyDescent="0.2">
      <c r="P38" s="48"/>
      <c r="Z38" s="29"/>
      <c r="AA38" s="29"/>
      <c r="AB38" s="29"/>
      <c r="AC38" s="29"/>
      <c r="AD38" s="29"/>
    </row>
    <row r="39" spans="15:30" s="27" customFormat="1" ht="12" thickBot="1" x14ac:dyDescent="0.25">
      <c r="O39" s="49"/>
      <c r="P39" s="48"/>
      <c r="Z39" s="29"/>
      <c r="AA39" s="29"/>
      <c r="AB39" s="29"/>
      <c r="AC39" s="29"/>
      <c r="AD39" s="29"/>
    </row>
    <row r="40" spans="15:30" s="27" customFormat="1" ht="12" thickTop="1" x14ac:dyDescent="0.2">
      <c r="P40" s="48"/>
      <c r="Z40" s="29"/>
      <c r="AA40" s="29"/>
      <c r="AB40" s="29"/>
      <c r="AC40" s="29"/>
      <c r="AD40" s="29"/>
    </row>
    <row r="41" spans="15:30" s="27" customFormat="1" ht="12" thickBot="1" x14ac:dyDescent="0.25">
      <c r="O41" s="49"/>
      <c r="P41" s="48"/>
      <c r="Z41" s="29"/>
      <c r="AA41" s="29"/>
      <c r="AB41" s="29"/>
      <c r="AC41" s="29"/>
      <c r="AD41" s="29"/>
    </row>
    <row r="42" spans="15:30" s="27" customFormat="1" ht="12" thickTop="1" x14ac:dyDescent="0.2">
      <c r="P42" s="48"/>
      <c r="Z42" s="29"/>
      <c r="AA42" s="29"/>
      <c r="AB42" s="29"/>
      <c r="AC42" s="29"/>
      <c r="AD42" s="29"/>
    </row>
    <row r="43" spans="15:30" s="27" customFormat="1" ht="12" thickBot="1" x14ac:dyDescent="0.25">
      <c r="O43" s="49"/>
      <c r="P43" s="48"/>
      <c r="Z43" s="29"/>
      <c r="AA43" s="29"/>
      <c r="AB43" s="29"/>
      <c r="AC43" s="29"/>
      <c r="AD43" s="29"/>
    </row>
    <row r="44" spans="15:30" s="27" customFormat="1" ht="12" thickTop="1" x14ac:dyDescent="0.2">
      <c r="P44" s="48"/>
      <c r="Z44" s="29"/>
      <c r="AA44" s="29"/>
      <c r="AB44" s="29"/>
      <c r="AC44" s="29"/>
      <c r="AD44" s="29"/>
    </row>
    <row r="45" spans="15:30" s="27" customFormat="1" ht="12" thickBot="1" x14ac:dyDescent="0.25">
      <c r="O45" s="49"/>
      <c r="P45" s="48"/>
      <c r="Z45" s="29"/>
      <c r="AA45" s="29"/>
      <c r="AB45" s="29"/>
      <c r="AC45" s="29"/>
      <c r="AD45" s="29"/>
    </row>
    <row r="46" spans="15:30" s="27" customFormat="1" ht="12" thickTop="1" x14ac:dyDescent="0.2">
      <c r="P46" s="48"/>
      <c r="Z46" s="29"/>
      <c r="AA46" s="29"/>
      <c r="AB46" s="29"/>
      <c r="AC46" s="29"/>
      <c r="AD46" s="29"/>
    </row>
    <row r="47" spans="15:30" s="27" customFormat="1" ht="12" thickBot="1" x14ac:dyDescent="0.25">
      <c r="O47" s="49"/>
      <c r="P47" s="48"/>
      <c r="Z47" s="29"/>
      <c r="AA47" s="29"/>
      <c r="AB47" s="29"/>
      <c r="AC47" s="29"/>
      <c r="AD47" s="29"/>
    </row>
    <row r="48" spans="15:30" s="27" customFormat="1" ht="12" thickTop="1" x14ac:dyDescent="0.2">
      <c r="P48" s="48"/>
      <c r="Z48" s="29"/>
      <c r="AA48" s="29"/>
      <c r="AB48" s="29"/>
      <c r="AC48" s="29"/>
      <c r="AD48" s="29"/>
    </row>
    <row r="49" spans="15:30" s="27" customFormat="1" ht="12" thickBot="1" x14ac:dyDescent="0.25">
      <c r="O49" s="49"/>
      <c r="P49" s="48"/>
      <c r="Z49" s="29"/>
      <c r="AA49" s="29"/>
      <c r="AB49" s="29"/>
      <c r="AC49" s="29"/>
      <c r="AD49" s="29"/>
    </row>
    <row r="50" spans="15:30" s="27" customFormat="1" ht="12" thickTop="1" x14ac:dyDescent="0.2">
      <c r="P50" s="48"/>
      <c r="Z50" s="29"/>
      <c r="AA50" s="29"/>
      <c r="AB50" s="29"/>
      <c r="AC50" s="29"/>
      <c r="AD50" s="29"/>
    </row>
    <row r="51" spans="15:30" s="27" customFormat="1" ht="12" thickBot="1" x14ac:dyDescent="0.25">
      <c r="O51" s="49"/>
      <c r="P51" s="48"/>
      <c r="Z51" s="29"/>
      <c r="AA51" s="29"/>
      <c r="AB51" s="29"/>
      <c r="AC51" s="29"/>
      <c r="AD51" s="29"/>
    </row>
    <row r="52" spans="15:30" s="27" customFormat="1" ht="12" thickTop="1" x14ac:dyDescent="0.2">
      <c r="P52" s="48"/>
      <c r="Z52" s="29"/>
      <c r="AA52" s="29"/>
      <c r="AB52" s="29"/>
      <c r="AC52" s="29"/>
      <c r="AD52" s="29"/>
    </row>
    <row r="53" spans="15:30" s="27" customFormat="1" ht="12" thickBot="1" x14ac:dyDescent="0.25">
      <c r="O53" s="49"/>
      <c r="P53" s="48"/>
      <c r="Z53" s="29"/>
      <c r="AA53" s="29"/>
      <c r="AB53" s="29"/>
      <c r="AC53" s="29"/>
      <c r="AD53" s="29"/>
    </row>
    <row r="54" spans="15:30" s="27" customFormat="1" ht="12" thickTop="1" x14ac:dyDescent="0.2">
      <c r="P54" s="48"/>
      <c r="Z54" s="29"/>
      <c r="AA54" s="29"/>
      <c r="AB54" s="29"/>
      <c r="AC54" s="29"/>
      <c r="AD54" s="29"/>
    </row>
    <row r="55" spans="15:30" s="27" customFormat="1" ht="12" thickBot="1" x14ac:dyDescent="0.25">
      <c r="O55" s="49"/>
      <c r="P55" s="48"/>
      <c r="Z55" s="29"/>
      <c r="AA55" s="29"/>
      <c r="AB55" s="29"/>
      <c r="AC55" s="29"/>
      <c r="AD55" s="29"/>
    </row>
    <row r="56" spans="15:30" s="27" customFormat="1" ht="12" thickTop="1" x14ac:dyDescent="0.2">
      <c r="P56" s="48"/>
      <c r="Z56" s="29"/>
      <c r="AA56" s="29"/>
      <c r="AB56" s="29"/>
      <c r="AC56" s="29"/>
      <c r="AD56" s="29"/>
    </row>
    <row r="57" spans="15:30" s="27" customFormat="1" x14ac:dyDescent="0.2">
      <c r="P57" s="48"/>
      <c r="Z57" s="29"/>
      <c r="AA57" s="29"/>
      <c r="AB57" s="29"/>
      <c r="AC57" s="29"/>
      <c r="AD57" s="29"/>
    </row>
    <row r="58" spans="15:30" s="27" customFormat="1" x14ac:dyDescent="0.2">
      <c r="P58" s="48"/>
      <c r="Z58" s="29"/>
      <c r="AA58" s="29"/>
      <c r="AB58" s="29"/>
      <c r="AC58" s="29"/>
      <c r="AD58" s="29"/>
    </row>
    <row r="59" spans="15:30" s="27" customFormat="1" x14ac:dyDescent="0.2">
      <c r="P59" s="48"/>
      <c r="Z59" s="29"/>
      <c r="AA59" s="29"/>
      <c r="AB59" s="29"/>
      <c r="AC59" s="29"/>
      <c r="AD59" s="29"/>
    </row>
    <row r="60" spans="15:30" s="27" customFormat="1" x14ac:dyDescent="0.2">
      <c r="P60" s="48"/>
      <c r="Z60" s="29"/>
      <c r="AA60" s="29"/>
      <c r="AB60" s="29"/>
      <c r="AC60" s="29"/>
      <c r="AD60" s="29"/>
    </row>
    <row r="61" spans="15:30" s="27" customFormat="1" x14ac:dyDescent="0.2">
      <c r="P61" s="48"/>
      <c r="Z61" s="29"/>
      <c r="AA61" s="29"/>
      <c r="AB61" s="29"/>
      <c r="AC61" s="29"/>
      <c r="AD61" s="29"/>
    </row>
    <row r="62" spans="15:30" s="27" customFormat="1" x14ac:dyDescent="0.2">
      <c r="P62" s="48"/>
      <c r="Z62" s="29"/>
      <c r="AA62" s="29"/>
      <c r="AB62" s="29"/>
      <c r="AC62" s="29"/>
      <c r="AD62" s="29"/>
    </row>
    <row r="63" spans="15:30" s="27" customFormat="1" x14ac:dyDescent="0.2">
      <c r="P63" s="48"/>
      <c r="Z63" s="29"/>
      <c r="AA63" s="29"/>
      <c r="AB63" s="29"/>
      <c r="AC63" s="29"/>
      <c r="AD63" s="29"/>
    </row>
    <row r="64" spans="15:30" s="27" customFormat="1" x14ac:dyDescent="0.2">
      <c r="P64" s="51"/>
      <c r="Z64" s="29"/>
      <c r="AA64" s="29"/>
      <c r="AB64" s="29"/>
      <c r="AC64" s="29"/>
      <c r="AD64" s="29"/>
    </row>
    <row r="65" spans="16:30" s="27" customFormat="1" x14ac:dyDescent="0.2">
      <c r="P65" s="52"/>
      <c r="Z65" s="29"/>
      <c r="AA65" s="29"/>
      <c r="AB65" s="29"/>
      <c r="AC65" s="29"/>
      <c r="AD65" s="29"/>
    </row>
    <row r="66" spans="16:30" s="27" customFormat="1" x14ac:dyDescent="0.2">
      <c r="P66" s="48"/>
      <c r="Z66" s="29"/>
      <c r="AA66" s="29"/>
      <c r="AB66" s="29"/>
      <c r="AC66" s="29"/>
      <c r="AD66" s="29"/>
    </row>
    <row r="67" spans="16:30" s="27" customFormat="1" x14ac:dyDescent="0.2">
      <c r="P67" s="48"/>
      <c r="Z67" s="29"/>
      <c r="AA67" s="29"/>
      <c r="AB67" s="29"/>
      <c r="AC67" s="29"/>
      <c r="AD67" s="29"/>
    </row>
    <row r="68" spans="16:30" s="27" customFormat="1" x14ac:dyDescent="0.2">
      <c r="P68" s="48"/>
      <c r="Z68" s="29"/>
      <c r="AA68" s="29"/>
      <c r="AB68" s="29"/>
      <c r="AC68" s="29"/>
      <c r="AD68" s="29"/>
    </row>
    <row r="69" spans="16:30" s="27" customFormat="1" x14ac:dyDescent="0.2">
      <c r="P69" s="48"/>
      <c r="Z69" s="29"/>
      <c r="AA69" s="29"/>
      <c r="AB69" s="29"/>
      <c r="AC69" s="29"/>
      <c r="AD69" s="29"/>
    </row>
    <row r="70" spans="16:30" s="27" customFormat="1" x14ac:dyDescent="0.2">
      <c r="P70" s="48"/>
      <c r="Z70" s="29"/>
      <c r="AA70" s="29"/>
      <c r="AB70" s="29"/>
      <c r="AC70" s="29"/>
      <c r="AD70" s="29"/>
    </row>
    <row r="71" spans="16:30" s="27" customFormat="1" x14ac:dyDescent="0.2">
      <c r="P71" s="48"/>
      <c r="Z71" s="29"/>
      <c r="AA71" s="29"/>
      <c r="AB71" s="29"/>
      <c r="AC71" s="29"/>
      <c r="AD71" s="29"/>
    </row>
    <row r="72" spans="16:30" s="27" customFormat="1" x14ac:dyDescent="0.2">
      <c r="P72" s="48"/>
      <c r="Z72" s="29"/>
      <c r="AA72" s="29"/>
      <c r="AB72" s="29"/>
      <c r="AC72" s="29"/>
      <c r="AD72" s="29"/>
    </row>
    <row r="73" spans="16:30" s="27" customFormat="1" x14ac:dyDescent="0.2">
      <c r="P73" s="48"/>
      <c r="Z73" s="29"/>
      <c r="AA73" s="29"/>
      <c r="AB73" s="29"/>
      <c r="AC73" s="29"/>
      <c r="AD73" s="29"/>
    </row>
    <row r="74" spans="16:30" s="27" customFormat="1" x14ac:dyDescent="0.2">
      <c r="P74" s="48"/>
      <c r="Z74" s="29"/>
      <c r="AA74" s="29"/>
      <c r="AB74" s="29"/>
      <c r="AC74" s="29"/>
      <c r="AD74" s="29"/>
    </row>
    <row r="75" spans="16:30" s="27" customFormat="1" x14ac:dyDescent="0.2">
      <c r="P75" s="48"/>
      <c r="Z75" s="29"/>
      <c r="AA75" s="29"/>
      <c r="AB75" s="29"/>
      <c r="AC75" s="29"/>
      <c r="AD75" s="29"/>
    </row>
    <row r="76" spans="16:30" s="27" customFormat="1" x14ac:dyDescent="0.2">
      <c r="P76" s="48"/>
      <c r="Z76" s="29"/>
      <c r="AA76" s="29"/>
      <c r="AB76" s="29"/>
      <c r="AC76" s="29"/>
      <c r="AD76" s="29"/>
    </row>
    <row r="77" spans="16:30" s="27" customFormat="1" x14ac:dyDescent="0.2">
      <c r="P77" s="48"/>
      <c r="Z77" s="29"/>
      <c r="AA77" s="29"/>
      <c r="AB77" s="29"/>
      <c r="AC77" s="29"/>
      <c r="AD77" s="29"/>
    </row>
    <row r="78" spans="16:30" s="27" customFormat="1" x14ac:dyDescent="0.2">
      <c r="P78" s="48"/>
      <c r="Z78" s="29"/>
      <c r="AA78" s="29"/>
      <c r="AB78" s="29"/>
      <c r="AC78" s="29"/>
      <c r="AD78" s="29"/>
    </row>
    <row r="79" spans="16:30" s="27" customFormat="1" x14ac:dyDescent="0.2">
      <c r="P79" s="48"/>
      <c r="Z79" s="29"/>
      <c r="AA79" s="29"/>
      <c r="AB79" s="29"/>
      <c r="AC79" s="29"/>
      <c r="AD79" s="29"/>
    </row>
    <row r="80" spans="16:30" s="27" customFormat="1" x14ac:dyDescent="0.2">
      <c r="P80" s="48"/>
      <c r="Z80" s="29"/>
      <c r="AA80" s="29"/>
      <c r="AB80" s="29"/>
      <c r="AC80" s="29"/>
      <c r="AD80" s="29"/>
    </row>
    <row r="81" spans="16:30" s="27" customFormat="1" x14ac:dyDescent="0.2">
      <c r="P81" s="48"/>
      <c r="Z81" s="29"/>
      <c r="AA81" s="29"/>
      <c r="AB81" s="29"/>
      <c r="AC81" s="29"/>
      <c r="AD81" s="29"/>
    </row>
    <row r="82" spans="16:30" s="27" customFormat="1" x14ac:dyDescent="0.2">
      <c r="P82" s="48"/>
      <c r="Z82" s="29"/>
      <c r="AA82" s="29"/>
      <c r="AB82" s="29"/>
      <c r="AC82" s="29"/>
      <c r="AD82" s="29"/>
    </row>
    <row r="83" spans="16:30" s="27" customFormat="1" x14ac:dyDescent="0.2">
      <c r="P83" s="48"/>
      <c r="Z83" s="29"/>
      <c r="AA83" s="29"/>
      <c r="AB83" s="29"/>
      <c r="AC83" s="29"/>
      <c r="AD83" s="29"/>
    </row>
    <row r="84" spans="16:30" s="27" customFormat="1" x14ac:dyDescent="0.2">
      <c r="P84" s="48"/>
      <c r="Z84" s="29"/>
      <c r="AA84" s="29"/>
      <c r="AB84" s="29"/>
      <c r="AC84" s="29"/>
      <c r="AD84" s="29"/>
    </row>
    <row r="85" spans="16:30" s="27" customFormat="1" x14ac:dyDescent="0.2">
      <c r="P85" s="48"/>
      <c r="Z85" s="29"/>
      <c r="AA85" s="29"/>
      <c r="AB85" s="29"/>
      <c r="AC85" s="29"/>
      <c r="AD85" s="29"/>
    </row>
    <row r="86" spans="16:30" s="27" customFormat="1" x14ac:dyDescent="0.2">
      <c r="P86" s="48"/>
      <c r="Z86" s="29"/>
      <c r="AA86" s="29"/>
      <c r="AB86" s="29"/>
      <c r="AC86" s="29"/>
      <c r="AD86" s="29"/>
    </row>
    <row r="87" spans="16:30" s="27" customFormat="1" x14ac:dyDescent="0.2">
      <c r="P87" s="48"/>
      <c r="Z87" s="29"/>
      <c r="AA87" s="29"/>
      <c r="AB87" s="29"/>
      <c r="AC87" s="29"/>
      <c r="AD87" s="29"/>
    </row>
    <row r="88" spans="16:30" s="27" customFormat="1" x14ac:dyDescent="0.2">
      <c r="P88" s="48"/>
      <c r="Z88" s="29"/>
      <c r="AA88" s="29"/>
      <c r="AB88" s="29"/>
      <c r="AC88" s="29"/>
      <c r="AD88" s="29"/>
    </row>
    <row r="89" spans="16:30" s="27" customFormat="1" x14ac:dyDescent="0.2">
      <c r="P89" s="48"/>
      <c r="Z89" s="29"/>
      <c r="AA89" s="29"/>
      <c r="AB89" s="29"/>
      <c r="AC89" s="29"/>
      <c r="AD89" s="29"/>
    </row>
    <row r="90" spans="16:30" s="27" customFormat="1" x14ac:dyDescent="0.2">
      <c r="P90" s="48"/>
      <c r="Z90" s="29"/>
      <c r="AA90" s="29"/>
      <c r="AB90" s="29"/>
      <c r="AC90" s="29"/>
      <c r="AD90" s="29"/>
    </row>
    <row r="91" spans="16:30" s="27" customFormat="1" x14ac:dyDescent="0.2">
      <c r="P91" s="48"/>
      <c r="Z91" s="29"/>
      <c r="AA91" s="29"/>
      <c r="AB91" s="29"/>
      <c r="AC91" s="29"/>
      <c r="AD91" s="29"/>
    </row>
    <row r="92" spans="16:30" s="27" customFormat="1" x14ac:dyDescent="0.2">
      <c r="P92" s="53"/>
      <c r="Z92" s="29"/>
      <c r="AA92" s="29"/>
      <c r="AB92" s="29"/>
      <c r="AC92" s="29"/>
      <c r="AD92" s="29"/>
    </row>
    <row r="93" spans="16:30" s="27" customFormat="1" x14ac:dyDescent="0.2">
      <c r="P93" s="48"/>
      <c r="Z93" s="29"/>
      <c r="AA93" s="29"/>
      <c r="AB93" s="29"/>
      <c r="AC93" s="29"/>
      <c r="AD93" s="29"/>
    </row>
    <row r="94" spans="16:30" s="27" customFormat="1" x14ac:dyDescent="0.2">
      <c r="P94" s="48"/>
      <c r="Z94" s="29"/>
      <c r="AA94" s="29"/>
      <c r="AB94" s="29"/>
      <c r="AC94" s="29"/>
      <c r="AD94" s="29"/>
    </row>
    <row r="95" spans="16:30" s="27" customFormat="1" x14ac:dyDescent="0.2">
      <c r="P95" s="48"/>
      <c r="Z95" s="29"/>
      <c r="AA95" s="29"/>
      <c r="AB95" s="29"/>
      <c r="AC95" s="29"/>
      <c r="AD95" s="29"/>
    </row>
    <row r="96" spans="16:30" s="27" customFormat="1" x14ac:dyDescent="0.2">
      <c r="P96" s="48"/>
      <c r="Z96" s="29"/>
      <c r="AA96" s="29"/>
      <c r="AB96" s="29"/>
      <c r="AC96" s="29"/>
      <c r="AD96" s="29"/>
    </row>
    <row r="97" spans="16:30" s="27" customFormat="1" x14ac:dyDescent="0.2">
      <c r="P97" s="48"/>
      <c r="Z97" s="29"/>
      <c r="AA97" s="29"/>
      <c r="AB97" s="29"/>
      <c r="AC97" s="29"/>
      <c r="AD97" s="29"/>
    </row>
    <row r="98" spans="16:30" s="27" customFormat="1" x14ac:dyDescent="0.2">
      <c r="P98" s="48"/>
      <c r="Z98" s="29"/>
      <c r="AA98" s="29"/>
      <c r="AB98" s="29"/>
      <c r="AC98" s="29"/>
      <c r="AD98" s="29"/>
    </row>
    <row r="99" spans="16:30" s="27" customFormat="1" x14ac:dyDescent="0.2">
      <c r="P99" s="48"/>
      <c r="Z99" s="29"/>
      <c r="AA99" s="29"/>
      <c r="AB99" s="29"/>
      <c r="AC99" s="29"/>
      <c r="AD99" s="29"/>
    </row>
    <row r="100" spans="16:30" s="27" customFormat="1" x14ac:dyDescent="0.2">
      <c r="P100" s="48"/>
      <c r="Z100" s="29"/>
      <c r="AA100" s="29"/>
      <c r="AB100" s="29"/>
      <c r="AC100" s="29"/>
      <c r="AD100" s="29"/>
    </row>
    <row r="101" spans="16:30" s="27" customFormat="1" x14ac:dyDescent="0.2">
      <c r="P101" s="48"/>
      <c r="Z101" s="29"/>
      <c r="AA101" s="29"/>
      <c r="AB101" s="29"/>
      <c r="AC101" s="29"/>
      <c r="AD101" s="29"/>
    </row>
    <row r="102" spans="16:30" s="27" customFormat="1" x14ac:dyDescent="0.2">
      <c r="P102" s="48"/>
      <c r="Z102" s="29"/>
      <c r="AA102" s="29"/>
      <c r="AB102" s="29"/>
      <c r="AC102" s="29"/>
      <c r="AD102" s="29"/>
    </row>
    <row r="103" spans="16:30" s="27" customFormat="1" x14ac:dyDescent="0.2">
      <c r="P103" s="48"/>
      <c r="Z103" s="29"/>
      <c r="AA103" s="29"/>
      <c r="AB103" s="29"/>
      <c r="AC103" s="29"/>
      <c r="AD103" s="29"/>
    </row>
    <row r="104" spans="16:30" s="27" customFormat="1" x14ac:dyDescent="0.2">
      <c r="P104" s="48"/>
      <c r="Z104" s="29"/>
      <c r="AA104" s="29"/>
      <c r="AB104" s="29"/>
      <c r="AC104" s="29"/>
      <c r="AD104" s="29"/>
    </row>
    <row r="105" spans="16:30" s="27" customFormat="1" x14ac:dyDescent="0.2">
      <c r="P105" s="48"/>
      <c r="Z105" s="29"/>
      <c r="AA105" s="29"/>
      <c r="AB105" s="29"/>
      <c r="AC105" s="29"/>
      <c r="AD105" s="29"/>
    </row>
    <row r="106" spans="16:30" s="27" customFormat="1" x14ac:dyDescent="0.2">
      <c r="P106" s="48"/>
      <c r="Z106" s="29"/>
      <c r="AA106" s="29"/>
      <c r="AB106" s="29"/>
      <c r="AC106" s="29"/>
      <c r="AD106" s="29"/>
    </row>
    <row r="107" spans="16:30" s="27" customFormat="1" x14ac:dyDescent="0.2">
      <c r="P107" s="48"/>
      <c r="Z107" s="29"/>
      <c r="AA107" s="29"/>
      <c r="AB107" s="29"/>
      <c r="AC107" s="29"/>
      <c r="AD107" s="29"/>
    </row>
    <row r="108" spans="16:30" s="27" customFormat="1" x14ac:dyDescent="0.2">
      <c r="P108" s="48"/>
      <c r="Z108" s="29"/>
      <c r="AA108" s="29"/>
      <c r="AB108" s="29"/>
      <c r="AC108" s="29"/>
      <c r="AD108" s="29"/>
    </row>
    <row r="109" spans="16:30" s="27" customFormat="1" x14ac:dyDescent="0.2">
      <c r="P109" s="48"/>
      <c r="Z109" s="29"/>
      <c r="AA109" s="29"/>
      <c r="AB109" s="29"/>
      <c r="AC109" s="29"/>
      <c r="AD109" s="29"/>
    </row>
    <row r="110" spans="16:30" s="27" customFormat="1" x14ac:dyDescent="0.2">
      <c r="P110" s="48"/>
      <c r="Z110" s="29"/>
      <c r="AA110" s="29"/>
      <c r="AB110" s="29"/>
      <c r="AC110" s="29"/>
      <c r="AD110" s="29"/>
    </row>
    <row r="111" spans="16:30" s="27" customFormat="1" x14ac:dyDescent="0.2">
      <c r="P111" s="48"/>
      <c r="Z111" s="29"/>
      <c r="AA111" s="29"/>
      <c r="AB111" s="29"/>
      <c r="AC111" s="29"/>
      <c r="AD111" s="29"/>
    </row>
    <row r="112" spans="16:30" s="27" customFormat="1" x14ac:dyDescent="0.2">
      <c r="P112" s="54"/>
      <c r="Z112" s="29"/>
      <c r="AA112" s="29"/>
      <c r="AB112" s="29"/>
      <c r="AC112" s="29"/>
      <c r="AD112" s="29"/>
    </row>
    <row r="113" spans="16:30" s="27" customFormat="1" x14ac:dyDescent="0.2">
      <c r="P113" s="48"/>
      <c r="Z113" s="29"/>
      <c r="AA113" s="29"/>
      <c r="AB113" s="29"/>
      <c r="AC113" s="29"/>
      <c r="AD113" s="29"/>
    </row>
    <row r="114" spans="16:30" s="27" customFormat="1" x14ac:dyDescent="0.2">
      <c r="P114" s="48"/>
      <c r="Z114" s="29"/>
      <c r="AA114" s="29"/>
      <c r="AB114" s="29"/>
      <c r="AC114" s="29"/>
      <c r="AD114" s="29"/>
    </row>
    <row r="115" spans="16:30" s="27" customFormat="1" x14ac:dyDescent="0.2">
      <c r="P115" s="55"/>
      <c r="Z115" s="29"/>
      <c r="AA115" s="29"/>
      <c r="AB115" s="29"/>
      <c r="AC115" s="29"/>
      <c r="AD115" s="29"/>
    </row>
    <row r="116" spans="16:30" s="27" customFormat="1" x14ac:dyDescent="0.2">
      <c r="P116" s="48"/>
      <c r="Z116" s="29"/>
      <c r="AA116" s="29"/>
      <c r="AB116" s="29"/>
      <c r="AC116" s="29"/>
      <c r="AD116" s="29"/>
    </row>
    <row r="117" spans="16:30" s="27" customFormat="1" x14ac:dyDescent="0.2">
      <c r="P117" s="56"/>
      <c r="Z117" s="29"/>
      <c r="AA117" s="29"/>
      <c r="AB117" s="29"/>
      <c r="AC117" s="29"/>
      <c r="AD117" s="29"/>
    </row>
    <row r="118" spans="16:30" s="27" customFormat="1" x14ac:dyDescent="0.2">
      <c r="P118" s="57"/>
      <c r="Z118" s="29"/>
      <c r="AA118" s="29"/>
      <c r="AB118" s="29"/>
      <c r="AC118" s="29"/>
      <c r="AD118" s="29"/>
    </row>
    <row r="119" spans="16:30" s="27" customFormat="1" x14ac:dyDescent="0.2">
      <c r="P119" s="58"/>
      <c r="Z119" s="29"/>
      <c r="AA119" s="29"/>
      <c r="AB119" s="29"/>
      <c r="AC119" s="29"/>
      <c r="AD119" s="29"/>
    </row>
    <row r="120" spans="16:30" s="27" customFormat="1" x14ac:dyDescent="0.2">
      <c r="P120" s="48"/>
      <c r="Z120" s="29"/>
      <c r="AA120" s="29"/>
      <c r="AB120" s="29"/>
      <c r="AC120" s="29"/>
      <c r="AD120" s="29"/>
    </row>
    <row r="121" spans="16:30" s="27" customFormat="1" x14ac:dyDescent="0.2">
      <c r="P121" s="48"/>
      <c r="Z121" s="29"/>
      <c r="AA121" s="29"/>
      <c r="AB121" s="29"/>
      <c r="AC121" s="29"/>
      <c r="AD121" s="29"/>
    </row>
  </sheetData>
  <mergeCells count="1">
    <mergeCell ref="A6:Y6"/>
  </mergeCells>
  <dataValidations count="2">
    <dataValidation type="list" allowBlank="1" showInputMessage="1" showErrorMessage="1" sqref="C8:C31">
      <formula1>hidden1</formula1>
    </dataValidation>
    <dataValidation type="list" allowBlank="1" showInputMessage="1" showErrorMessage="1" sqref="G8:G31">
      <formula1>hidden2</formula1>
    </dataValidation>
  </dataValidations>
  <hyperlinks>
    <hyperlink ref="O9" r:id="rId1" display="http://www.sanfrancisco.gob.mx/transparencia/archivos/2017/01/201701030880002802.pdf"/>
    <hyperlink ref="O10" r:id="rId2" display="http://www.sanfrancisco.gob.mx/transparencia/archivos/2017/01/201701030880002803.pdf"/>
    <hyperlink ref="O11" r:id="rId3" display="http://www.sanfrancisco.gob.mx/transparencia/archivos/2017/01/201701030880002804.pdf"/>
    <hyperlink ref="O12" r:id="rId4" display="http://www.sanfrancisco.gob.mx/transparencia/archivos/2017/01/201701030880002805.pdf"/>
    <hyperlink ref="O13" r:id="rId5" display="http://www.sanfrancisco.gob.mx/transparencia/archivos/2017/01/201701030880002806.pdf"/>
    <hyperlink ref="O14" r:id="rId6" display="http://www.sanfrancisco.gob.mx/transparencia/archivos/2017/01/201701030880002807.pdf"/>
    <hyperlink ref="O15" r:id="rId7" display="http://www.sanfrancisco.gob.mx/transparencia/archivos/2017/01/201701030880002808.pdf"/>
    <hyperlink ref="O16" r:id="rId8" display="http://www.sanfrancisco.gob.mx/transparencia/archivos/2017/01/201701030880002809.pdf"/>
    <hyperlink ref="O17" r:id="rId9" display="http://www.sanfrancisco.gob.mx/transparencia/archivos/2017/01/201701030880002810.pdf"/>
    <hyperlink ref="O18" r:id="rId10" display="http://www.sanfrancisco.gob.mx/transparencia/archivos/2017/01/201701030880002811.pdf"/>
    <hyperlink ref="O19" r:id="rId11" display="http://www.sanfrancisco.gob.mx/transparencia/archivos/2017/01/201701030880002812.pdf"/>
    <hyperlink ref="O20" r:id="rId12" display="http://www.sanfrancisco.gob.mx/transparencia/archivos/2017/01/201701030880002813.pdf"/>
    <hyperlink ref="O21" r:id="rId13" display="http://www.sanfrancisco.gob.mx/transparencia/archivos/2017/01/201701030880002814.pdf"/>
    <hyperlink ref="O22" r:id="rId14" display="http://www.sanfrancisco.gob.mx/transparencia/archivos/2017/01/201701030880002815.pdf"/>
    <hyperlink ref="O23" r:id="rId15" display="http://www.sanfrancisco.gob.mx/transparencia/archivos/2017/01/201701030880002816.pdf"/>
    <hyperlink ref="O24" r:id="rId16" display="http://www.sanfrancisco.gob.mx/transparencia/archivos/2017/01/201701030880002817.pdf"/>
    <hyperlink ref="O25" r:id="rId17" display="http://www.sanfrancisco.gob.mx/transparencia/archivos/2017/01/201701030880002818.pdf"/>
    <hyperlink ref="O26" r:id="rId18" display="http://www.sanfrancisco.gob.mx/transparencia/archivos/2017/01/201701030880002819.pdf"/>
    <hyperlink ref="O27" r:id="rId19" display="http://www.sanfrancisco.gob.mx/transparencia/archivos/2017/01/201701030880002820.pdf"/>
    <hyperlink ref="O28" r:id="rId20" display="http://www.sanfrancisco.gob.mx/transparencia/archivos/2017/01/201701030880002821.pdf"/>
    <hyperlink ref="O29" r:id="rId21" display="http://www.sanfrancisco.gob.mx/transparencia/archivos/2017/01/201701030880002822.pdf"/>
    <hyperlink ref="O30" r:id="rId22" display="http://www.sanfrancisco.gob.mx/transparencia/archivos/2017/01/201701030880002823.doc"/>
    <hyperlink ref="O31" r:id="rId23" display="http://www.sanfrancisco.gob.mx/transparencia/archivos/2017/01/201701030880002824.pdf"/>
    <hyperlink ref="O8" r:id="rId24" display="http://www.sanfrancisco.gob.mx/transparencia/archivos/2017/01/201701030880002801.pdf"/>
  </hyperlinks>
  <pageMargins left="0.75" right="0.75" top="1" bottom="1" header="0.5" footer="0.5"/>
  <pageSetup orientation="portrait" horizontalDpi="300" verticalDpi="300" r:id="rId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workbookViewId="0">
      <pane ySplit="1" topLeftCell="A14" activePane="bottomLeft" state="frozen"/>
      <selection pane="bottomLeft" activeCell="A26" sqref="A26:XFD142"/>
    </sheetView>
  </sheetViews>
  <sheetFormatPr baseColWidth="10" defaultRowHeight="12.75" x14ac:dyDescent="0.2"/>
  <cols>
    <col min="3" max="3" width="30.5703125" customWidth="1"/>
    <col min="4" max="4" width="18.42578125" style="3" bestFit="1" customWidth="1"/>
    <col min="5" max="5" width="18.42578125" style="3" customWidth="1"/>
    <col min="6" max="6" width="18.42578125" style="20" customWidth="1"/>
    <col min="7" max="12" width="18.42578125" style="3" customWidth="1"/>
    <col min="13" max="14" width="15.85546875" style="3" customWidth="1"/>
    <col min="15" max="16" width="11.42578125" style="3"/>
    <col min="17" max="17" width="16.5703125" style="3" bestFit="1" customWidth="1"/>
    <col min="18" max="20" width="11.42578125" style="3"/>
  </cols>
  <sheetData>
    <row r="1" spans="1:20" s="1" customFormat="1" x14ac:dyDescent="0.2">
      <c r="D1" s="3" t="s">
        <v>174</v>
      </c>
      <c r="E1" s="3" t="s">
        <v>164</v>
      </c>
      <c r="F1" s="20" t="s">
        <v>165</v>
      </c>
      <c r="G1" s="3" t="s">
        <v>166</v>
      </c>
      <c r="H1" s="3" t="s">
        <v>167</v>
      </c>
      <c r="I1" s="3" t="s">
        <v>176</v>
      </c>
      <c r="J1" s="3" t="s">
        <v>168</v>
      </c>
      <c r="K1" s="3" t="s">
        <v>169</v>
      </c>
      <c r="L1" s="3"/>
      <c r="M1" s="3" t="s">
        <v>173</v>
      </c>
      <c r="N1" s="4" t="s">
        <v>170</v>
      </c>
      <c r="O1" s="3" t="s">
        <v>171</v>
      </c>
      <c r="P1" s="3"/>
      <c r="Q1" s="3" t="s">
        <v>172</v>
      </c>
      <c r="R1" s="3" t="s">
        <v>175</v>
      </c>
      <c r="S1" s="3"/>
      <c r="T1" s="3"/>
    </row>
    <row r="2" spans="1:20" ht="34.5" customHeight="1" x14ac:dyDescent="0.2">
      <c r="A2" s="5" t="s">
        <v>131</v>
      </c>
      <c r="B2" s="6" t="s">
        <v>79</v>
      </c>
      <c r="C2" s="6" t="s">
        <v>132</v>
      </c>
      <c r="D2" s="15">
        <v>331772.12</v>
      </c>
      <c r="E2" s="15"/>
      <c r="F2" s="21"/>
      <c r="G2" s="15"/>
      <c r="H2" s="15"/>
      <c r="I2" s="15"/>
      <c r="J2" s="15"/>
      <c r="K2" s="15"/>
      <c r="L2" s="15"/>
      <c r="M2" s="3">
        <f>248321.39+68529.32+7460.7</f>
        <v>324311.41000000003</v>
      </c>
      <c r="Q2" s="3">
        <v>7460.7</v>
      </c>
    </row>
    <row r="3" spans="1:20" ht="34.5" customHeight="1" x14ac:dyDescent="0.2">
      <c r="A3" s="5" t="s">
        <v>104</v>
      </c>
      <c r="B3" s="6" t="s">
        <v>79</v>
      </c>
      <c r="C3" s="6" t="s">
        <v>133</v>
      </c>
      <c r="D3" s="15"/>
      <c r="E3" s="15"/>
      <c r="F3" s="21">
        <f>213738.7+199416.33</f>
        <v>413155.03</v>
      </c>
      <c r="G3" s="15"/>
      <c r="H3" s="15"/>
      <c r="I3" s="15"/>
      <c r="J3" s="15"/>
      <c r="K3" s="15"/>
      <c r="L3" s="15"/>
      <c r="R3" s="3">
        <f>13322.37+14322.37</f>
        <v>27644.74</v>
      </c>
    </row>
    <row r="4" spans="1:20" ht="34.5" customHeight="1" x14ac:dyDescent="0.2">
      <c r="A4" s="5" t="s">
        <v>105</v>
      </c>
      <c r="B4" s="6" t="s">
        <v>134</v>
      </c>
      <c r="C4" s="6" t="s">
        <v>135</v>
      </c>
      <c r="D4" s="15"/>
      <c r="E4" s="15"/>
      <c r="F4" s="21">
        <f>234341.98</f>
        <v>234341.98</v>
      </c>
      <c r="G4" s="15"/>
      <c r="H4" s="15"/>
      <c r="I4" s="15">
        <v>234190.66</v>
      </c>
      <c r="J4" s="15"/>
      <c r="K4" s="15">
        <v>370697.17</v>
      </c>
      <c r="L4" s="15"/>
    </row>
    <row r="5" spans="1:20" ht="34.5" customHeight="1" x14ac:dyDescent="0.2">
      <c r="A5" s="5" t="s">
        <v>106</v>
      </c>
      <c r="B5" s="6" t="s">
        <v>136</v>
      </c>
      <c r="C5" s="6" t="s">
        <v>137</v>
      </c>
      <c r="D5" s="15"/>
      <c r="E5" s="15"/>
      <c r="F5" s="21">
        <v>159455.72</v>
      </c>
      <c r="G5" s="15"/>
      <c r="H5" s="15"/>
      <c r="I5" s="15"/>
      <c r="J5" s="15"/>
      <c r="K5" s="15"/>
      <c r="L5" s="15"/>
    </row>
    <row r="6" spans="1:20" ht="34.5" customHeight="1" x14ac:dyDescent="0.2">
      <c r="A6" s="5" t="s">
        <v>107</v>
      </c>
      <c r="B6" s="6" t="s">
        <v>136</v>
      </c>
      <c r="C6" s="6" t="s">
        <v>138</v>
      </c>
      <c r="D6" s="15"/>
      <c r="E6" s="15"/>
      <c r="F6" s="21">
        <v>36860.160000000003</v>
      </c>
      <c r="G6" s="15"/>
      <c r="H6" s="15"/>
      <c r="I6" s="15"/>
      <c r="J6" s="15"/>
      <c r="K6" s="15"/>
      <c r="L6" s="15"/>
    </row>
    <row r="7" spans="1:20" ht="34.5" customHeight="1" x14ac:dyDescent="0.2">
      <c r="A7" s="5" t="s">
        <v>108</v>
      </c>
      <c r="B7" s="6" t="s">
        <v>140</v>
      </c>
      <c r="C7" s="6" t="s">
        <v>141</v>
      </c>
      <c r="D7" s="15"/>
      <c r="E7" s="15"/>
      <c r="F7" s="21">
        <v>0</v>
      </c>
      <c r="G7" s="15"/>
      <c r="H7" s="15"/>
      <c r="I7" s="15"/>
      <c r="J7" s="15"/>
      <c r="K7" s="15"/>
      <c r="L7" s="15"/>
    </row>
    <row r="8" spans="1:20" ht="34.5" customHeight="1" x14ac:dyDescent="0.2">
      <c r="A8" s="5" t="s">
        <v>109</v>
      </c>
      <c r="B8" s="6" t="s">
        <v>142</v>
      </c>
      <c r="C8" s="6" t="s">
        <v>143</v>
      </c>
      <c r="D8" s="15"/>
      <c r="E8" s="15"/>
      <c r="F8" s="21"/>
      <c r="G8" s="15">
        <v>421334.24</v>
      </c>
      <c r="H8" s="15"/>
      <c r="I8" s="15"/>
      <c r="J8" s="15"/>
      <c r="K8" s="15"/>
      <c r="L8" s="15"/>
      <c r="M8" s="3">
        <v>10505.04</v>
      </c>
    </row>
    <row r="9" spans="1:20" ht="34.5" customHeight="1" x14ac:dyDescent="0.2">
      <c r="A9" s="5" t="s">
        <v>110</v>
      </c>
      <c r="B9" s="6" t="s">
        <v>134</v>
      </c>
      <c r="C9" s="6" t="s">
        <v>144</v>
      </c>
      <c r="D9" s="15"/>
      <c r="E9" s="15"/>
      <c r="F9" s="21"/>
      <c r="G9" s="15"/>
      <c r="H9" s="15">
        <v>55563.42</v>
      </c>
      <c r="I9" s="15"/>
      <c r="J9" s="15"/>
      <c r="K9" s="15"/>
      <c r="L9" s="15"/>
    </row>
    <row r="10" spans="1:20" ht="34.5" customHeight="1" x14ac:dyDescent="0.2">
      <c r="A10" s="5" t="s">
        <v>111</v>
      </c>
      <c r="B10" s="6" t="s">
        <v>136</v>
      </c>
      <c r="C10" s="6" t="s">
        <v>145</v>
      </c>
      <c r="D10" s="15"/>
      <c r="E10" s="15"/>
      <c r="F10" s="21"/>
      <c r="G10" s="15"/>
      <c r="H10" s="15">
        <v>162560.10999999999</v>
      </c>
      <c r="I10" s="15"/>
      <c r="J10" s="15"/>
      <c r="K10" s="15"/>
      <c r="L10" s="15"/>
    </row>
    <row r="11" spans="1:20" ht="34.5" customHeight="1" x14ac:dyDescent="0.2">
      <c r="A11" s="7" t="s">
        <v>112</v>
      </c>
      <c r="B11" s="6" t="s">
        <v>134</v>
      </c>
      <c r="C11" s="6" t="s">
        <v>146</v>
      </c>
      <c r="D11" s="15"/>
      <c r="E11" s="15"/>
      <c r="F11" s="21"/>
      <c r="G11" s="15">
        <v>169225.48</v>
      </c>
      <c r="H11" s="15"/>
      <c r="I11" s="15"/>
      <c r="J11" s="15"/>
      <c r="K11" s="15">
        <v>104706.43</v>
      </c>
      <c r="L11" s="15"/>
    </row>
    <row r="12" spans="1:20" ht="34.5" customHeight="1" x14ac:dyDescent="0.2">
      <c r="A12" s="5" t="s">
        <v>113</v>
      </c>
      <c r="B12" s="6" t="s">
        <v>134</v>
      </c>
      <c r="C12" s="6" t="s">
        <v>147</v>
      </c>
      <c r="D12" s="15"/>
      <c r="E12" s="15"/>
      <c r="F12" s="21"/>
      <c r="G12" s="15"/>
      <c r="H12" s="15">
        <v>42306.22</v>
      </c>
      <c r="I12" s="15"/>
      <c r="J12" s="15"/>
      <c r="K12" s="15"/>
      <c r="L12" s="15"/>
    </row>
    <row r="13" spans="1:20" ht="34.5" customHeight="1" x14ac:dyDescent="0.2">
      <c r="A13" s="5" t="s">
        <v>114</v>
      </c>
      <c r="B13" s="6" t="s">
        <v>136</v>
      </c>
      <c r="C13" s="6" t="s">
        <v>148</v>
      </c>
      <c r="D13" s="15"/>
      <c r="E13" s="15"/>
      <c r="F13" s="21"/>
      <c r="G13" s="15"/>
      <c r="H13" s="15">
        <v>79923.429999999993</v>
      </c>
      <c r="I13" s="15"/>
      <c r="J13" s="15">
        <v>42006.77</v>
      </c>
      <c r="K13" s="15"/>
      <c r="L13" s="15"/>
      <c r="O13" s="3">
        <v>65981.649999999994</v>
      </c>
    </row>
    <row r="14" spans="1:20" ht="34.5" customHeight="1" x14ac:dyDescent="0.2">
      <c r="A14" s="5" t="s">
        <v>115</v>
      </c>
      <c r="B14" s="6" t="s">
        <v>149</v>
      </c>
      <c r="C14" s="6" t="s">
        <v>150</v>
      </c>
      <c r="D14" s="15"/>
      <c r="E14" s="15"/>
      <c r="F14" s="21"/>
      <c r="G14" s="15"/>
      <c r="H14" s="15">
        <v>104400</v>
      </c>
      <c r="I14" s="15"/>
      <c r="J14" s="15"/>
      <c r="K14" s="15"/>
      <c r="L14" s="15"/>
    </row>
    <row r="15" spans="1:20" ht="34.5" customHeight="1" x14ac:dyDescent="0.2">
      <c r="A15" s="5" t="s">
        <v>116</v>
      </c>
      <c r="B15" s="6" t="s">
        <v>136</v>
      </c>
      <c r="C15" s="8" t="s">
        <v>151</v>
      </c>
      <c r="D15" s="16"/>
      <c r="E15" s="16"/>
      <c r="F15" s="22"/>
      <c r="G15" s="16"/>
      <c r="H15" s="16">
        <v>65138.61</v>
      </c>
      <c r="I15" s="16"/>
      <c r="J15" s="16"/>
      <c r="K15" s="16">
        <v>35550.089999999997</v>
      </c>
      <c r="L15" s="16"/>
    </row>
    <row r="16" spans="1:20" ht="34.5" customHeight="1" x14ac:dyDescent="0.2">
      <c r="A16" s="5" t="s">
        <v>117</v>
      </c>
      <c r="B16" s="6" t="s">
        <v>79</v>
      </c>
      <c r="C16" s="6" t="s">
        <v>152</v>
      </c>
      <c r="D16" s="15"/>
      <c r="E16" s="15"/>
      <c r="F16" s="21"/>
      <c r="H16" s="15">
        <v>145744.19</v>
      </c>
      <c r="I16" s="15"/>
      <c r="J16" s="15"/>
      <c r="K16" s="15">
        <v>7460.69</v>
      </c>
      <c r="L16" s="15"/>
    </row>
    <row r="17" spans="1:20" ht="34.5" customHeight="1" x14ac:dyDescent="0.2">
      <c r="A17" s="5" t="s">
        <v>118</v>
      </c>
      <c r="B17" s="9" t="s">
        <v>134</v>
      </c>
      <c r="C17" s="10" t="s">
        <v>153</v>
      </c>
      <c r="D17" s="17"/>
      <c r="E17" s="17"/>
      <c r="F17" s="23"/>
      <c r="G17" s="17"/>
      <c r="H17" s="17">
        <v>232013.25</v>
      </c>
      <c r="I17" s="17"/>
      <c r="J17" s="17"/>
      <c r="K17" s="17"/>
      <c r="L17" s="17">
        <v>110014.12</v>
      </c>
      <c r="M17" s="3">
        <v>19024.28</v>
      </c>
    </row>
    <row r="18" spans="1:20" ht="34.5" customHeight="1" x14ac:dyDescent="0.2">
      <c r="A18" s="5" t="s">
        <v>119</v>
      </c>
      <c r="B18" s="11" t="s">
        <v>80</v>
      </c>
      <c r="C18" s="6" t="s">
        <v>154</v>
      </c>
      <c r="D18" s="15"/>
      <c r="E18" s="15"/>
      <c r="F18" s="21"/>
      <c r="G18" s="15">
        <v>155439.22</v>
      </c>
      <c r="H18" s="15"/>
      <c r="I18" s="15">
        <v>40535.51</v>
      </c>
      <c r="J18" s="15">
        <v>102866.43</v>
      </c>
      <c r="K18" s="15">
        <v>12036.38</v>
      </c>
      <c r="L18" s="15"/>
    </row>
    <row r="19" spans="1:20" ht="34.5" customHeight="1" x14ac:dyDescent="0.2">
      <c r="A19" s="5" t="s">
        <v>120</v>
      </c>
      <c r="B19" s="11" t="s">
        <v>140</v>
      </c>
      <c r="C19" s="12" t="s">
        <v>155</v>
      </c>
      <c r="D19" s="18"/>
      <c r="E19" s="18"/>
      <c r="F19" s="24"/>
      <c r="G19" s="18"/>
      <c r="H19" s="18"/>
      <c r="I19" s="18">
        <v>85175.45</v>
      </c>
      <c r="J19" s="18"/>
      <c r="K19" s="18"/>
      <c r="L19" s="18"/>
    </row>
    <row r="20" spans="1:20" ht="34.5" customHeight="1" x14ac:dyDescent="0.2">
      <c r="A20" s="5" t="s">
        <v>121</v>
      </c>
      <c r="B20" s="13" t="s">
        <v>136</v>
      </c>
      <c r="C20" s="6" t="s">
        <v>156</v>
      </c>
      <c r="D20" s="15"/>
      <c r="E20" s="15"/>
      <c r="F20" s="21">
        <v>13625.36</v>
      </c>
      <c r="G20" s="15"/>
      <c r="H20" s="15"/>
      <c r="I20" s="15"/>
      <c r="J20" s="15"/>
      <c r="K20" s="15"/>
      <c r="L20" s="15"/>
    </row>
    <row r="21" spans="1:20" ht="34.5" customHeight="1" x14ac:dyDescent="0.2">
      <c r="A21" s="5" t="s">
        <v>122</v>
      </c>
      <c r="B21" s="13" t="s">
        <v>140</v>
      </c>
      <c r="C21" s="12" t="s">
        <v>157</v>
      </c>
      <c r="D21" s="18"/>
      <c r="E21" s="18"/>
      <c r="F21" s="24"/>
      <c r="G21" s="18"/>
      <c r="H21" s="18"/>
      <c r="I21" s="18">
        <v>44051.199999999997</v>
      </c>
      <c r="J21" s="18"/>
      <c r="K21" s="18"/>
      <c r="L21" s="18"/>
    </row>
    <row r="22" spans="1:20" ht="34.5" customHeight="1" x14ac:dyDescent="0.2">
      <c r="A22" s="5" t="s">
        <v>123</v>
      </c>
      <c r="B22" s="13" t="s">
        <v>140</v>
      </c>
      <c r="C22" s="14" t="s">
        <v>158</v>
      </c>
      <c r="D22" s="19"/>
      <c r="E22" s="19"/>
      <c r="F22" s="25"/>
      <c r="G22" s="19"/>
      <c r="H22" s="19"/>
      <c r="I22" s="19"/>
      <c r="J22" s="19"/>
      <c r="K22" s="19"/>
      <c r="L22" s="19"/>
      <c r="N22" s="3">
        <v>85782</v>
      </c>
    </row>
    <row r="23" spans="1:20" ht="34.5" customHeight="1" x14ac:dyDescent="0.2">
      <c r="A23" s="5" t="s">
        <v>124</v>
      </c>
      <c r="B23" s="13" t="s">
        <v>159</v>
      </c>
      <c r="C23" s="14" t="s">
        <v>160</v>
      </c>
      <c r="D23" s="19"/>
      <c r="E23" s="19"/>
      <c r="F23" s="25"/>
      <c r="G23" s="19"/>
      <c r="H23" s="19"/>
      <c r="I23" s="19"/>
      <c r="J23" s="19"/>
      <c r="K23" s="19"/>
      <c r="L23" s="19"/>
    </row>
    <row r="24" spans="1:20" ht="34.5" customHeight="1" x14ac:dyDescent="0.2">
      <c r="A24" s="5" t="s">
        <v>125</v>
      </c>
      <c r="B24" s="13" t="s">
        <v>159</v>
      </c>
      <c r="C24" s="14" t="s">
        <v>161</v>
      </c>
      <c r="D24" s="19"/>
      <c r="E24" s="19"/>
      <c r="F24" s="25"/>
      <c r="G24" s="19"/>
      <c r="H24" s="19">
        <v>69498.14</v>
      </c>
      <c r="I24" s="19"/>
      <c r="J24" s="19"/>
      <c r="K24" s="19"/>
      <c r="L24" s="19"/>
    </row>
    <row r="25" spans="1:20" ht="34.5" customHeight="1" x14ac:dyDescent="0.2">
      <c r="A25" s="5" t="s">
        <v>126</v>
      </c>
      <c r="B25" s="13" t="s">
        <v>162</v>
      </c>
      <c r="C25" s="14" t="s">
        <v>163</v>
      </c>
      <c r="D25" s="19"/>
      <c r="E25" s="19"/>
      <c r="F25" s="25"/>
      <c r="G25" s="19"/>
      <c r="H25" s="19">
        <v>80549.19</v>
      </c>
      <c r="I25" s="19"/>
      <c r="J25" s="19"/>
      <c r="K25" s="19"/>
      <c r="L25" s="19"/>
    </row>
    <row r="26" spans="1:20" s="2" customFormat="1" x14ac:dyDescent="0.2"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2" customFormat="1" x14ac:dyDescent="0.2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s="2" customFormat="1" x14ac:dyDescent="0.2"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2" customFormat="1" x14ac:dyDescent="0.2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2" customFormat="1" x14ac:dyDescent="0.2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s="2" customFormat="1" x14ac:dyDescent="0.2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2" customFormat="1" x14ac:dyDescent="0.2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4:20" s="2" customFormat="1" x14ac:dyDescent="0.2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4:20" s="2" customFormat="1" x14ac:dyDescent="0.2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4:20" s="2" customFormat="1" x14ac:dyDescent="0.2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4:20" s="2" customFormat="1" x14ac:dyDescent="0.2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4:20" s="2" customFormat="1" x14ac:dyDescent="0.2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4:20" s="2" customFormat="1" x14ac:dyDescent="0.2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4:20" s="2" customFormat="1" x14ac:dyDescent="0.2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4:20" s="2" customFormat="1" x14ac:dyDescent="0.2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4:20" s="2" customFormat="1" x14ac:dyDescent="0.2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4:20" s="2" customFormat="1" x14ac:dyDescent="0.2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4:20" s="2" customFormat="1" x14ac:dyDescent="0.2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4:20" s="2" customFormat="1" x14ac:dyDescent="0.2"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4:20" s="2" customFormat="1" x14ac:dyDescent="0.2"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4:20" s="2" customFormat="1" x14ac:dyDescent="0.2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4:20" s="2" customFormat="1" x14ac:dyDescent="0.2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4:20" s="2" customFormat="1" x14ac:dyDescent="0.2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4:20" s="2" customFormat="1" x14ac:dyDescent="0.2"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4:20" s="2" customFormat="1" x14ac:dyDescent="0.2"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4:20" s="2" customFormat="1" x14ac:dyDescent="0.2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4:20" s="2" customFormat="1" x14ac:dyDescent="0.2"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4:20" s="2" customFormat="1" x14ac:dyDescent="0.2"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4:20" s="2" customFormat="1" x14ac:dyDescent="0.2"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4:20" s="2" customFormat="1" x14ac:dyDescent="0.2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4:20" s="2" customFormat="1" x14ac:dyDescent="0.2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4:20" s="2" customFormat="1" x14ac:dyDescent="0.2"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4:20" s="2" customFormat="1" x14ac:dyDescent="0.2"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4:20" s="2" customFormat="1" x14ac:dyDescent="0.2"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4:20" s="2" customFormat="1" x14ac:dyDescent="0.2"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4:20" s="2" customFormat="1" x14ac:dyDescent="0.2"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4:20" s="2" customFormat="1" x14ac:dyDescent="0.2"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4:20" s="2" customFormat="1" x14ac:dyDescent="0.2"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4:20" s="2" customFormat="1" x14ac:dyDescent="0.2"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4:20" s="2" customFormat="1" x14ac:dyDescent="0.2"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4:20" s="2" customFormat="1" x14ac:dyDescent="0.2"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4:20" s="2" customFormat="1" x14ac:dyDescent="0.2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4:20" s="2" customFormat="1" x14ac:dyDescent="0.2"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4:20" s="2" customFormat="1" x14ac:dyDescent="0.2"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4:20" s="2" customFormat="1" x14ac:dyDescent="0.2"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4:20" s="2" customFormat="1" x14ac:dyDescent="0.2"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4:20" s="2" customFormat="1" x14ac:dyDescent="0.2"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4:20" s="2" customFormat="1" x14ac:dyDescent="0.2"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4:20" s="2" customFormat="1" x14ac:dyDescent="0.2"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4:20" s="2" customFormat="1" x14ac:dyDescent="0.2"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4:20" s="2" customFormat="1" x14ac:dyDescent="0.2"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4:20" s="2" customFormat="1" x14ac:dyDescent="0.2"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4:20" s="2" customFormat="1" x14ac:dyDescent="0.2"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4:20" s="2" customFormat="1" x14ac:dyDescent="0.2"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4:20" s="2" customFormat="1" x14ac:dyDescent="0.2"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4:20" s="2" customFormat="1" x14ac:dyDescent="0.2"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4:20" s="2" customFormat="1" x14ac:dyDescent="0.2"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4:20" s="2" customFormat="1" x14ac:dyDescent="0.2"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4:20" s="2" customFormat="1" x14ac:dyDescent="0.2"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4:20" s="2" customFormat="1" x14ac:dyDescent="0.2"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4:20" s="2" customFormat="1" x14ac:dyDescent="0.2"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4:20" s="2" customFormat="1" x14ac:dyDescent="0.2"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4:20" s="2" customFormat="1" x14ac:dyDescent="0.2"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4:20" s="2" customFormat="1" x14ac:dyDescent="0.2"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4:20" s="2" customFormat="1" x14ac:dyDescent="0.2"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4:20" s="2" customFormat="1" x14ac:dyDescent="0.2"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4:20" s="2" customFormat="1" x14ac:dyDescent="0.2"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4:20" s="2" customFormat="1" x14ac:dyDescent="0.2"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4:20" s="2" customFormat="1" x14ac:dyDescent="0.2"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4:20" s="2" customFormat="1" x14ac:dyDescent="0.2"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4:20" s="2" customFormat="1" x14ac:dyDescent="0.2"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4:20" s="2" customFormat="1" x14ac:dyDescent="0.2"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4:20" s="2" customFormat="1" x14ac:dyDescent="0.2"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4:20" s="2" customFormat="1" x14ac:dyDescent="0.2"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4:20" s="2" customFormat="1" x14ac:dyDescent="0.2"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4:20" s="2" customFormat="1" x14ac:dyDescent="0.2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4:20" s="2" customFormat="1" x14ac:dyDescent="0.2"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4:20" s="2" customFormat="1" x14ac:dyDescent="0.2"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4:20" s="2" customFormat="1" x14ac:dyDescent="0.2"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4:20" s="2" customFormat="1" x14ac:dyDescent="0.2"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4:20" s="2" customFormat="1" x14ac:dyDescent="0.2"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4:20" s="2" customFormat="1" x14ac:dyDescent="0.2"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4:20" s="2" customFormat="1" x14ac:dyDescent="0.2"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4:20" s="2" customFormat="1" x14ac:dyDescent="0.2"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4:20" s="2" customFormat="1" x14ac:dyDescent="0.2"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4:20" s="2" customFormat="1" x14ac:dyDescent="0.2"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4:20" s="2" customFormat="1" x14ac:dyDescent="0.2"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4:20" s="2" customFormat="1" x14ac:dyDescent="0.2"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4:20" s="2" customFormat="1" x14ac:dyDescent="0.2"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4:20" s="2" customFormat="1" x14ac:dyDescent="0.2"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4:20" s="2" customFormat="1" x14ac:dyDescent="0.2"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4:20" s="2" customFormat="1" x14ac:dyDescent="0.2"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4:20" s="2" customFormat="1" x14ac:dyDescent="0.2"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4:20" s="2" customFormat="1" x14ac:dyDescent="0.2"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4:20" s="2" customFormat="1" x14ac:dyDescent="0.2"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4:20" s="2" customFormat="1" x14ac:dyDescent="0.2"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4:20" s="2" customFormat="1" x14ac:dyDescent="0.2"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4:20" s="2" customFormat="1" x14ac:dyDescent="0.2"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4:20" s="2" customFormat="1" x14ac:dyDescent="0.2"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4:20" s="2" customFormat="1" x14ac:dyDescent="0.2"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4:20" s="2" customFormat="1" x14ac:dyDescent="0.2"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4:20" s="2" customFormat="1" x14ac:dyDescent="0.2"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4:20" s="2" customFormat="1" x14ac:dyDescent="0.2"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4:20" s="2" customFormat="1" x14ac:dyDescent="0.2"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4:20" s="2" customFormat="1" x14ac:dyDescent="0.2"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4:20" s="2" customFormat="1" x14ac:dyDescent="0.2"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4:20" s="2" customFormat="1" x14ac:dyDescent="0.2"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4:20" s="2" customFormat="1" x14ac:dyDescent="0.2"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4:20" s="2" customFormat="1" x14ac:dyDescent="0.2"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4:20" s="2" customFormat="1" x14ac:dyDescent="0.2"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4:20" s="2" customFormat="1" x14ac:dyDescent="0.2"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4:20" s="2" customFormat="1" x14ac:dyDescent="0.2"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4:20" s="2" customFormat="1" x14ac:dyDescent="0.2"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4:20" s="2" customFormat="1" x14ac:dyDescent="0.2"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4:20" s="2" customFormat="1" x14ac:dyDescent="0.2"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4:20" s="2" customFormat="1" x14ac:dyDescent="0.2"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4:20" s="2" customFormat="1" x14ac:dyDescent="0.2"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2016-08-29T20:43:45Z</dcterms:created>
  <dcterms:modified xsi:type="dcterms:W3CDTF">2018-02-26T19:27:50Z</dcterms:modified>
</cp:coreProperties>
</file>