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formato_trimestral OCT A DIC 16\Digitales\"/>
    </mc:Choice>
  </mc:AlternateContent>
  <bookViews>
    <workbookView xWindow="120" yWindow="165" windowWidth="15240" windowHeight="79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11" i="1"/>
  <c r="G12" i="1"/>
  <c r="D13" i="1"/>
  <c r="E13" i="1"/>
  <c r="C14" i="1"/>
  <c r="F14" i="1"/>
  <c r="G14" i="1"/>
  <c r="G15" i="1"/>
  <c r="G22" i="1" l="1"/>
  <c r="G21" i="1"/>
  <c r="G20" i="1"/>
  <c r="G17" i="1"/>
  <c r="G16" i="1"/>
  <c r="G3" i="1"/>
  <c r="E23" i="1"/>
  <c r="D23" i="1"/>
  <c r="F13" i="1"/>
  <c r="F23" i="1"/>
  <c r="C13" i="1" l="1"/>
  <c r="C23" i="1" s="1"/>
  <c r="G13" i="1" l="1"/>
  <c r="G23" i="1" s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<sst xmlns="http://schemas.openxmlformats.org/spreadsheetml/2006/main" count="30" uniqueCount="30">
  <si>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</si>
  <si>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</si>
  <si>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</si>
  <si>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</si>
  <si>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</si>
  <si>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</si>
  <si>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</si>
  <si>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</si>
  <si>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</si>
  <si>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</si>
  <si>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</si>
  <si>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</si>
  <si>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</si>
  <si>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</si>
  <si>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</si>
  <si>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</si>
  <si>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</si>
  <si>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</si>
  <si>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</si>
  <si>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</si>
  <si>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</si>
  <si>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</si>
  <si>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</si>
  <si>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</si>
  <si>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</si>
  <si>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</si>
  <si>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</si>
  <si>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</si>
  <si>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</si>
  <si>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INSTITUTO MUNICIPAL DE VIVIENDA DE SAN FRANCISCO DEL RINCÓN
ESTADO DE VARIACIÓN EN LA HACIENDA PÚBLICA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</si>
</sst>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71" formatCode="#,##0.00;\-#,##0.00;&quot; &quot;"/>
    <numFmt numFmtId="172" formatCode="#,##0;\-#,##0;&quot; &quot;"/>
    <numFmt numFmtId="173" formatCode="\-#,##0.00;#,##0.00;&quot; &quot;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42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8" fillId="2" borderId="8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 wrapText="1"/>
    </xf>
    <xf numFmtId="166" fontId="8" fillId="2" borderId="8" xfId="3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171" fontId="2" fillId="0" borderId="11" xfId="9" applyNumberFormat="1" applyFill="1" applyBorder="1"/>
    <xf numFmtId="172" fontId="2" fillId="0" borderId="11" xfId="9" applyNumberFormat="1" applyFill="1" applyBorder="1"/>
    <xf numFmtId="173" fontId="2" fillId="0" borderId="11" xfId="9" applyNumberFormat="1" applyFill="1" applyBorder="1"/>
    <xf numFmtId="173" fontId="2" fillId="0" borderId="8" xfId="9" applyNumberFormat="1" applyFill="1" applyBorder="1"/>
    <xf numFmtId="171" fontId="2" fillId="0" borderId="8" xfId="9" applyNumberFormat="1" applyFill="1" applyBorder="1"/>
    <xf numFmtId="171" fontId="2" fillId="0" borderId="11" xfId="9" applyNumberFormat="1" applyFill="1" applyBorder="1"/>
    <xf numFmtId="173" fontId="2" fillId="0" borderId="11" xfId="9" applyNumberFormat="1" applyFill="1" applyBorder="1"/>
    <xf numFmtId="173" fontId="2" fillId="0" borderId="8" xfId="9" applyNumberFormat="1" applyFill="1" applyBorder="1"/>
    <xf numFmtId="171" fontId="2" fillId="0" borderId="8" xfId="9" applyNumberFormat="1" applyFill="1" applyBorder="1"/>
    <xf numFmtId="171" fontId="2" fillId="0" borderId="11" xfId="9" applyNumberFormat="1" applyFill="1" applyBorder="1"/>
    <xf numFmtId="173" fontId="2" fillId="0" borderId="11" xfId="9" applyNumberFormat="1" applyFill="1" applyBorder="1"/>
    <xf numFmtId="173" fontId="2" fillId="0" borderId="8" xfId="9" applyNumberFormat="1" applyFill="1" applyBorder="1"/>
    <xf numFmtId="171" fontId="2" fillId="0" borderId="8" xfId="9" applyNumberFormat="1" applyFill="1" applyBorder="1"/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6" activePane="bottomLeft" state="frozen"/>
      <selection pane="bottomLeft" activeCell="D13" sqref="D13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27" t="s">
        <v>29</v>
      </c>
      <c r="B1" s="28"/>
      <c r="C1" s="28"/>
      <c r="D1" s="28"/>
      <c r="E1" s="28"/>
      <c r="F1" s="28"/>
      <c r="G1" s="2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ht="12.75" x14ac:dyDescent="0.2">
      <c r="A4" s="17">
        <v>900001</v>
      </c>
      <c r="B4" s="6" t="s">
        <v>11</v>
      </c>
      <c r="C4" s="32">
        <v>-2811417.58</v>
      </c>
      <c r="D4" s="33">
        <v>0</v>
      </c>
      <c r="E4" s="33">
        <v>0</v>
      </c>
      <c r="F4" s="33">
        <v>0</v>
      </c>
      <c r="G4" s="32">
        <v>-2811417.58</v>
      </c>
    </row>
    <row r="5" spans="1:7" ht="12.75" x14ac:dyDescent="0.2">
      <c r="A5" s="8">
        <v>3110</v>
      </c>
      <c r="B5" s="9" t="s">
        <v>1</v>
      </c>
      <c r="C5" s="31">
        <v>-2811417.58</v>
      </c>
      <c r="D5" s="30">
        <v>0</v>
      </c>
      <c r="E5" s="30">
        <v>0</v>
      </c>
      <c r="F5" s="29">
        <v>0</v>
      </c>
      <c r="G5" s="31">
        <v>-2811417.58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ht="12.75" x14ac:dyDescent="0.2">
      <c r="A8" s="17">
        <v>900002</v>
      </c>
      <c r="B8" s="6" t="s">
        <v>4</v>
      </c>
      <c r="C8" s="37">
        <v>0</v>
      </c>
      <c r="D8" s="36">
        <v>-92203.95</v>
      </c>
      <c r="E8" s="37">
        <v>0</v>
      </c>
      <c r="F8" s="37">
        <v>0</v>
      </c>
      <c r="G8" s="36">
        <v>-92203.95</v>
      </c>
    </row>
    <row r="9" spans="1:7" ht="12.75" x14ac:dyDescent="0.2">
      <c r="A9" s="8">
        <v>3210</v>
      </c>
      <c r="B9" s="9" t="s">
        <v>9</v>
      </c>
      <c r="C9" s="34">
        <v>0</v>
      </c>
      <c r="D9" s="35">
        <v>-6219.54</v>
      </c>
      <c r="E9" s="34">
        <v>0</v>
      </c>
      <c r="F9" s="34">
        <v>0</v>
      </c>
      <c r="G9" s="35">
        <v>-6219.54</v>
      </c>
    </row>
    <row r="10" spans="1:7" ht="12.75" x14ac:dyDescent="0.2">
      <c r="A10" s="8">
        <v>3220</v>
      </c>
      <c r="B10" s="9" t="s">
        <v>7</v>
      </c>
      <c r="C10" s="34">
        <v>0</v>
      </c>
      <c r="D10" s="35">
        <v>-85984.41</v>
      </c>
      <c r="E10" s="34">
        <v>0</v>
      </c>
      <c r="F10" s="34">
        <v>0</v>
      </c>
      <c r="G10" s="35">
        <v>-85984.41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-2811417.58</v>
      </c>
      <c r="D13" s="7">
        <f>+D3+D8</f>
        <v>-92203.95</v>
      </c>
      <c r="E13" s="7">
        <f>+E3</f>
        <v>0</v>
      </c>
      <c r="F13" s="7">
        <f>+F3+F4+F8</f>
        <v>0</v>
      </c>
      <c r="G13" s="14">
        <f>+G3+G4+G8</f>
        <v>-2903621.5300000003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 x14ac:dyDescent="0.2">
      <c r="A18" s="17">
        <v>900005</v>
      </c>
      <c r="B18" s="6" t="s">
        <v>22</v>
      </c>
      <c r="C18" s="41">
        <v>0</v>
      </c>
      <c r="D18" s="41">
        <v>0</v>
      </c>
      <c r="E18" s="40">
        <v>-113070.62</v>
      </c>
      <c r="F18" s="41">
        <v>0</v>
      </c>
      <c r="G18" s="40">
        <v>-113070.62</v>
      </c>
    </row>
    <row r="19" spans="1:7" ht="12.75" x14ac:dyDescent="0.2">
      <c r="A19" s="8">
        <v>3210</v>
      </c>
      <c r="B19" s="9" t="s">
        <v>23</v>
      </c>
      <c r="C19" s="38">
        <v>0</v>
      </c>
      <c r="D19" s="38">
        <v>0</v>
      </c>
      <c r="E19" s="39">
        <v>-113070.62</v>
      </c>
      <c r="F19" s="38">
        <v>0</v>
      </c>
      <c r="G19" s="39">
        <v>-113070.62</v>
      </c>
    </row>
    <row r="20" spans="1:7" x14ac:dyDescent="0.2">
      <c r="A20" s="8">
        <v>3220</v>
      </c>
      <c r="B20" s="9" t="s">
        <v>24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27</v>
      </c>
      <c r="C23" s="16">
        <f>C13+C14</f>
        <v>-2811417.58</v>
      </c>
      <c r="D23" s="20">
        <f>D13</f>
        <v>-92203.95</v>
      </c>
      <c r="E23" s="20">
        <f>E13+E18</f>
        <v>-113070.62</v>
      </c>
      <c r="F23" s="20">
        <f>F13+F14+F18</f>
        <v>0</v>
      </c>
      <c r="G23" s="21">
        <f>G13+G14+G18</f>
        <v>-3016692.1500000004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  <ignoredErrors>
    <ignoredError sqref="G3 D13:E13 F13 G6:G7 G11:G12 F14:F17 C23 C14:E17 D23:E23 C20:E22 G14:G17 F20:F23 G20:G23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cp:lastPrinted>2014-10-16T04:37:39Z</cp:lastPrinted>
  <dcterms:created xsi:type="dcterms:W3CDTF">2012-12-11T20:30:33Z</dcterms:created>
  <dcterms:modified xsi:type="dcterms:W3CDTF">2017-01-26T19:18:35Z</dcterms:modified>
</cp:coreProperties>
</file>