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IMPLAN 2023/IMPLAN 2DO TRIM/"/>
    </mc:Choice>
  </mc:AlternateContent>
  <xr:revisionPtr revIDLastSave="1" documentId="8_{E52E27C7-23A5-42E9-AE8E-162F20A8665D}" xr6:coauthVersionLast="47" xr6:coauthVersionMax="47" xr10:uidLastSave="{119C038D-F288-42A1-97ED-8C46D5992E7E}"/>
  <bookViews>
    <workbookView xWindow="-120" yWindow="-120" windowWidth="20730" windowHeight="117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G19" i="1"/>
  <c r="M10" i="1"/>
  <c r="L10" i="1"/>
  <c r="G10" i="1"/>
  <c r="G18" i="1"/>
  <c r="G9" i="1"/>
  <c r="K22" i="1" l="1"/>
  <c r="J22" i="1"/>
  <c r="I22" i="1"/>
  <c r="H22" i="1"/>
  <c r="G22" i="1"/>
  <c r="K13" i="1"/>
  <c r="J13" i="1"/>
  <c r="I13" i="1"/>
  <c r="H13" i="1"/>
  <c r="G13" i="1"/>
  <c r="M22" i="1" l="1"/>
  <c r="M18" i="1"/>
  <c r="M13" i="1"/>
  <c r="M9" i="1"/>
  <c r="K24" i="1"/>
  <c r="I24" i="1"/>
  <c r="H24" i="1"/>
  <c r="J24" i="1"/>
  <c r="G24" i="1"/>
  <c r="L22" i="1"/>
  <c r="L18" i="1"/>
  <c r="L13" i="1"/>
  <c r="L9" i="1"/>
  <c r="L24" i="1" l="1"/>
  <c r="M24" i="1"/>
</calcChain>
</file>

<file path=xl/sharedStrings.xml><?xml version="1.0" encoding="utf-8"?>
<sst xmlns="http://schemas.openxmlformats.org/spreadsheetml/2006/main" count="32" uniqueCount="29">
  <si>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</si>
  <si>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</si>
  <si>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</si>
  <si>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</si>
  <si>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</si>
  <si>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</si>
  <si>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</si>
  <si>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</si>
  <si>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</si>
  <si>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</si>
  <si>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</si>
  <si>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</si>
  <si>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</si>
  <si>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</si>
  <si>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</si>
  <si>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</si>
  <si>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</si>
  <si>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</si>
  <si>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</si>
  <si>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</si>
  <si>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</si>
  <si>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P0019</t>
  </si>
  <si>
    <t>PARTICIPACION CIUDADANA</t>
  </si>
  <si>
    <t>MUEBLES DE OFICINA Y ESTANTERIA</t>
  </si>
  <si>
    <t>EQUIPO DE COMPUTO Y DE TECNOLOGIAS DE LA INFORMAC</t>
  </si>
  <si>
    <t>O0022</t>
  </si>
  <si>
    <t>CONTROL INTERNO CONSOLIDADO</t>
  </si>
  <si>
    <t>ESTU, FORM Y EVA D PROYE PRODU NO INCL EN CONCEP A</t>
  </si>
  <si>
    <t>Instituto Municipal de Planeación de San Francisco del Rincón, Guanajuato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</si>
</sst>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zoomScale="90" zoomScaleNormal="90" workbookViewId="0">
      <selection activeCell="A20" sqref="A20:M2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4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15000</v>
      </c>
      <c r="H9" s="33">
        <v>15000</v>
      </c>
      <c r="I9" s="33">
        <v>15000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24</v>
      </c>
      <c r="G10" s="32">
        <f>+H10</f>
        <v>60000</v>
      </c>
      <c r="H10" s="33">
        <v>60000</v>
      </c>
      <c r="I10" s="33">
        <v>60000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36"/>
      <c r="F11" s="37"/>
      <c r="G11" s="41"/>
      <c r="H11" s="41"/>
      <c r="I11" s="41"/>
      <c r="J11" s="41"/>
      <c r="K11" s="41"/>
      <c r="L11" s="38"/>
      <c r="M11" s="39"/>
    </row>
    <row r="12" spans="2:13" x14ac:dyDescent="0.2">
      <c r="B12" s="4"/>
      <c r="C12" s="5"/>
      <c r="D12" s="26"/>
      <c r="E12" s="40"/>
      <c r="F12" s="26"/>
      <c r="G12" s="26"/>
      <c r="H12" s="26"/>
      <c r="I12" s="26"/>
      <c r="J12" s="26"/>
      <c r="K12" s="26"/>
      <c r="L12" s="26"/>
      <c r="M12" s="27"/>
    </row>
    <row r="13" spans="2:13" ht="13.15" customHeight="1" x14ac:dyDescent="0.2">
      <c r="B13" s="85" t="s">
        <v>14</v>
      </c>
      <c r="C13" s="86"/>
      <c r="D13" s="86"/>
      <c r="E13" s="86"/>
      <c r="F13" s="86"/>
      <c r="G13" s="7">
        <f>SUM(G9:G10)</f>
        <v>75000</v>
      </c>
      <c r="H13" s="7">
        <f>SUM(H9:H10)</f>
        <v>75000</v>
      </c>
      <c r="I13" s="7">
        <f>SUM(I9:I10)</f>
        <v>75000</v>
      </c>
      <c r="J13" s="7">
        <f>SUM(J9:J10)</f>
        <v>0</v>
      </c>
      <c r="K13" s="7">
        <f>SUM(K9:K10)</f>
        <v>0</v>
      </c>
      <c r="L13" s="8">
        <f>IFERROR(K13/H13,0)</f>
        <v>0</v>
      </c>
      <c r="M13" s="9">
        <f>IFERROR(K13/I13,0)</f>
        <v>0</v>
      </c>
    </row>
    <row r="14" spans="2:13" ht="4.9000000000000004" customHeight="1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87" t="s">
        <v>15</v>
      </c>
      <c r="C15" s="84"/>
      <c r="D15" s="84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13.15" customHeight="1" x14ac:dyDescent="0.2">
      <c r="B16" s="24"/>
      <c r="C16" s="84" t="s">
        <v>16</v>
      </c>
      <c r="D16" s="84"/>
      <c r="E16" s="21"/>
      <c r="F16" s="25"/>
      <c r="G16" s="26"/>
      <c r="H16" s="26"/>
      <c r="I16" s="26"/>
      <c r="J16" s="26"/>
      <c r="K16" s="26"/>
      <c r="L16" s="26"/>
      <c r="M16" s="27"/>
    </row>
    <row r="17" spans="2:13" ht="6" customHeight="1" x14ac:dyDescent="0.2">
      <c r="B17" s="42"/>
      <c r="C17" s="43"/>
      <c r="D17" s="43"/>
      <c r="E17" s="36"/>
      <c r="F17" s="43"/>
      <c r="G17" s="26"/>
      <c r="H17" s="26"/>
      <c r="I17" s="26"/>
      <c r="J17" s="26"/>
      <c r="K17" s="26"/>
      <c r="L17" s="26"/>
      <c r="M17" s="27"/>
    </row>
    <row r="18" spans="2:13" ht="22.5" x14ac:dyDescent="0.2">
      <c r="B18" s="4" t="s">
        <v>25</v>
      </c>
      <c r="C18" s="5"/>
      <c r="D18" s="26" t="s">
        <v>26</v>
      </c>
      <c r="E18" s="40">
        <v>6310</v>
      </c>
      <c r="F18" s="26" t="s">
        <v>27</v>
      </c>
      <c r="G18" s="32">
        <f>+H18</f>
        <v>0</v>
      </c>
      <c r="H18" s="33">
        <v>0</v>
      </c>
      <c r="I18" s="33">
        <v>501687.14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ht="22.5" x14ac:dyDescent="0.2">
      <c r="B19" s="4" t="s">
        <v>21</v>
      </c>
      <c r="C19" s="5"/>
      <c r="D19" s="26" t="s">
        <v>22</v>
      </c>
      <c r="E19" s="40">
        <v>6310</v>
      </c>
      <c r="F19" s="26" t="s">
        <v>27</v>
      </c>
      <c r="G19" s="32">
        <f>+H19</f>
        <v>297941.28000000003</v>
      </c>
      <c r="H19" s="33">
        <v>297941.28000000003</v>
      </c>
      <c r="I19" s="33">
        <v>924341.28</v>
      </c>
      <c r="J19" s="33">
        <v>12470</v>
      </c>
      <c r="K19" s="33">
        <v>49880</v>
      </c>
      <c r="L19" s="34">
        <f>IFERROR(K19/H19,0)</f>
        <v>0.16741553906192522</v>
      </c>
      <c r="M19" s="35">
        <f>IFERROR(K19/I19,0)</f>
        <v>5.3962752804894744E-2</v>
      </c>
    </row>
    <row r="20" spans="2:13" x14ac:dyDescent="0.2">
      <c r="B20" s="4"/>
      <c r="C20" s="5"/>
      <c r="D20" s="26"/>
      <c r="E20" s="40"/>
      <c r="F20" s="26"/>
      <c r="G20" s="41"/>
      <c r="H20" s="41"/>
      <c r="I20" s="41"/>
      <c r="J20" s="41"/>
      <c r="K20" s="41"/>
      <c r="L20" s="38"/>
      <c r="M20" s="39"/>
    </row>
    <row r="21" spans="2:13" x14ac:dyDescent="0.2">
      <c r="B21" s="44"/>
      <c r="C21" s="45"/>
      <c r="D21" s="46"/>
      <c r="E21" s="47"/>
      <c r="F21" s="46"/>
      <c r="G21" s="46"/>
      <c r="H21" s="46"/>
      <c r="I21" s="46"/>
      <c r="J21" s="46"/>
      <c r="K21" s="46"/>
      <c r="L21" s="46"/>
      <c r="M21" s="48"/>
    </row>
    <row r="22" spans="2:13" x14ac:dyDescent="0.2">
      <c r="B22" s="85" t="s">
        <v>17</v>
      </c>
      <c r="C22" s="86"/>
      <c r="D22" s="86"/>
      <c r="E22" s="86"/>
      <c r="F22" s="86"/>
      <c r="G22" s="7">
        <f>SUM(G18:G19)</f>
        <v>297941.28000000003</v>
      </c>
      <c r="H22" s="7">
        <f>SUM(H18:H19)</f>
        <v>297941.28000000003</v>
      </c>
      <c r="I22" s="7">
        <f>SUM(I18:I19)</f>
        <v>1426028.42</v>
      </c>
      <c r="J22" s="7">
        <f>SUM(J18:J19)</f>
        <v>12470</v>
      </c>
      <c r="K22" s="7">
        <f>SUM(K18:K19)</f>
        <v>49880</v>
      </c>
      <c r="L22" s="8">
        <f>IFERROR(K22/H22,0)</f>
        <v>0.16741553906192522</v>
      </c>
      <c r="M22" s="9">
        <f>IFERROR(K22/I22,0)</f>
        <v>3.4978265019430681E-2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2" t="s">
        <v>18</v>
      </c>
      <c r="C24" s="73"/>
      <c r="D24" s="73"/>
      <c r="E24" s="73"/>
      <c r="F24" s="73"/>
      <c r="G24" s="10">
        <f>+G13+G22</f>
        <v>372941.28</v>
      </c>
      <c r="H24" s="10">
        <f>+H13+H22</f>
        <v>372941.28</v>
      </c>
      <c r="I24" s="10">
        <f>+I13+I22</f>
        <v>1501028.42</v>
      </c>
      <c r="J24" s="10">
        <f>+J13+J22</f>
        <v>12470</v>
      </c>
      <c r="K24" s="10">
        <f>+K13+K22</f>
        <v>49880</v>
      </c>
      <c r="L24" s="11">
        <f>IFERROR(K24/H24,0)</f>
        <v>0.13374759694073018</v>
      </c>
      <c r="M24" s="12">
        <f>IFERROR(K24/I24,0)</f>
        <v>3.3230550025162085E-2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LCFP. J. Reynaldo</cp:lastModifiedBy>
  <dcterms:created xsi:type="dcterms:W3CDTF">2020-08-06T19:52:58Z</dcterms:created>
  <dcterms:modified xsi:type="dcterms:W3CDTF">2023-08-21T05:20:45Z</dcterms:modified>
</cp:coreProperties>
</file>