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SAP3/"/>
    </mc:Choice>
  </mc:AlternateContent>
  <xr:revisionPtr revIDLastSave="0" documentId="8_{24204737-5B05-4137-B03A-7500CA58C481}" xr6:coauthVersionLast="47" xr6:coauthVersionMax="47" xr10:uidLastSave="{00000000-0000-0000-0000-000000000000}"/>
  <bookViews>
    <workbookView xWindow="3375" yWindow="3375" windowWidth="21600" windowHeight="1183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<sst xmlns="http://schemas.openxmlformats.org/spreadsheetml/2006/main" count="30" uniqueCount="28">
  <si>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</si>
  <si>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</si>
  <si>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</si>
  <si>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</si>
  <si>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</si>
  <si>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</si>
  <si>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</si>
  <si>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</si>
  <si>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</si>
  <si>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</si>
  <si>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</si>
  <si>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</si>
  <si>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</si>
  <si>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</si>
  <si>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</si>
  <si>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</si>
  <si>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</si>
  <si>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</si>
  <si>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</si>
  <si>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</si>
  <si>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</si>
  <si>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</si>
  <si>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SAN FRANCISCO DEL RINCON CIUDAD HUMANA Y LOCALIDAD</t>
  </si>
  <si>
    <t>Muebles de oficina y estantería</t>
  </si>
  <si>
    <t>Computadoras y equipo periférico</t>
  </si>
  <si>
    <t>Otros mobiliarios y equipos de administración</t>
  </si>
  <si>
    <t>estudios y formulaciones</t>
  </si>
  <si>
    <t>Instituto Municipal de Planeación de San Francisco del Rincón, Guanajuato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</si>
</sst>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>
      <selection activeCell="A20" sqref="A20:M2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12000</v>
      </c>
      <c r="H9" s="36">
        <v>12000</v>
      </c>
      <c r="I9" s="36">
        <v>12000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50000</v>
      </c>
      <c r="H10" s="36">
        <v>50000</v>
      </c>
      <c r="I10" s="36">
        <v>240000</v>
      </c>
      <c r="J10" s="36">
        <v>100454.93</v>
      </c>
      <c r="K10" s="36">
        <v>100454.93</v>
      </c>
      <c r="L10" s="37">
        <f>IFERROR(K10/H10,0)</f>
        <v>2.0090985999999997</v>
      </c>
      <c r="M10" s="38">
        <f>IFERROR(K10/I10,0)</f>
        <v>0.4185622083333333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0</v>
      </c>
      <c r="H11" s="36">
        <v>0</v>
      </c>
      <c r="I11" s="36">
        <v>170000</v>
      </c>
      <c r="J11" s="36">
        <v>166727.44</v>
      </c>
      <c r="K11" s="36">
        <v>166727.44</v>
      </c>
      <c r="L11" s="37">
        <f>IFERROR(K11/H11,0)</f>
        <v>0</v>
      </c>
      <c r="M11" s="38">
        <f>IFERROR(K11/I11,0)</f>
        <v>0.9807496470588235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62000</v>
      </c>
      <c r="H14" s="7">
        <f>SUM(H9:H11)</f>
        <v>62000</v>
      </c>
      <c r="I14" s="7">
        <f>SUM(I9:I11)</f>
        <v>422000</v>
      </c>
      <c r="J14" s="7">
        <f>SUM(J9:J11)</f>
        <v>267182.37</v>
      </c>
      <c r="K14" s="7">
        <f>SUM(K9:K11)</f>
        <v>267182.37</v>
      </c>
      <c r="L14" s="8">
        <f>IFERROR(K14/H14,0)</f>
        <v>4.3093930645161294</v>
      </c>
      <c r="M14" s="9">
        <f>IFERROR(K14/I14,0)</f>
        <v>0.63313357819905214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ht="22.5" x14ac:dyDescent="0.2">
      <c r="B19" s="32" t="s">
        <v>21</v>
      </c>
      <c r="C19" s="33"/>
      <c r="D19" s="27" t="s">
        <v>22</v>
      </c>
      <c r="E19" s="43">
        <v>6311</v>
      </c>
      <c r="F19" s="27" t="s">
        <v>26</v>
      </c>
      <c r="G19" s="35">
        <f>+H19</f>
        <v>380958.94</v>
      </c>
      <c r="H19" s="36">
        <v>380958.94</v>
      </c>
      <c r="I19" s="36">
        <v>759572.11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SUM(G19:G19)</f>
        <v>380958.94</v>
      </c>
      <c r="H22" s="7">
        <f>SUM(H19:H19)</f>
        <v>380958.94</v>
      </c>
      <c r="I22" s="7">
        <f>SUM(I19:I19)</f>
        <v>759572.11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+G14+G22</f>
        <v>442958.94</v>
      </c>
      <c r="H24" s="10">
        <f>+H14+H22</f>
        <v>442958.94</v>
      </c>
      <c r="I24" s="10">
        <f>+I14+I22</f>
        <v>1181572.1099999999</v>
      </c>
      <c r="J24" s="10">
        <f>+J14+J22</f>
        <v>267182.37</v>
      </c>
      <c r="K24" s="10">
        <f>+K14+K22</f>
        <v>267182.37</v>
      </c>
      <c r="L24" s="11">
        <f>IFERROR(K24/H24,0)</f>
        <v>0.60317638018548625</v>
      </c>
      <c r="M24" s="12">
        <f>IFERROR(K24/I24,0)</f>
        <v>0.22612447242005401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TESORERIA_00</cp:lastModifiedBy>
  <dcterms:created xsi:type="dcterms:W3CDTF">2020-08-06T19:52:58Z</dcterms:created>
  <dcterms:modified xsi:type="dcterms:W3CDTF">2022-10-23T22:58:54Z</dcterms:modified>
</cp:coreProperties>
</file>