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OUXEGRE\Desktop\Feria Marzo 2018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8" i="46" l="1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77" i="46"/>
  <c r="D65" i="46"/>
  <c r="D61" i="46"/>
  <c r="D53" i="46"/>
  <c r="D45" i="46"/>
  <c r="D37" i="46"/>
  <c r="D29" i="46"/>
  <c r="D25" i="46"/>
  <c r="D17" i="46"/>
  <c r="D9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5" i="46"/>
  <c r="D101" i="46"/>
  <c r="D97" i="46"/>
  <c r="D93" i="46"/>
  <c r="D89" i="46"/>
  <c r="D85" i="46"/>
  <c r="D81" i="46"/>
  <c r="D73" i="46"/>
  <c r="D69" i="46"/>
  <c r="D57" i="46"/>
  <c r="D49" i="46"/>
  <c r="D41" i="46"/>
  <c r="D33" i="46"/>
  <c r="D21" i="46"/>
  <c r="D13" i="46"/>
  <c r="D109" i="46" l="1"/>
</calcChain>
</file>

<file path=xl/sharedStrings.xml><?xml version="1.0" encoding="utf-8"?>
<sst xmlns="http://schemas.openxmlformats.org/spreadsheetml/2006/main" count="1094" uniqueCount="556">
  <si>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</si>
  <si>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</si>
  <si>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</si>
  <si>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</si>
  <si>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</si>
  <si>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</si>
  <si>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</si>
  <si>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</si>
  <si>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</si>
  <si>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</si>
  <si>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</si>
  <si>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</si>
  <si>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</si>
  <si>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</si>
  <si>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</si>
  <si>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</si>
  <si>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</si>
  <si>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</si>
  <si>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</si>
  <si>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</si>
  <si>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</si>
  <si>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</si>
  <si>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</si>
  <si>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</si>
  <si>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</si>
  <si>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</si>
  <si>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</si>
  <si>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</si>
  <si>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</si>
  <si>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</si>
  <si>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</si>
  <si>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</si>
  <si>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</si>
  <si>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</si>
  <si>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</si>
  <si>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</si>
  <si>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</si>
  <si>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</si>
  <si>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</si>
  <si>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</si>
  <si>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</si>
  <si>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</si>
  <si>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</si>
  <si>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</si>
  <si>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</si>
  <si>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</si>
  <si>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</si>
  <si>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</si>
  <si>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</si>
  <si>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</si>
  <si>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</si>
  <si>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</si>
  <si>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</si>
  <si>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</si>
  <si>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</si>
  <si>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</si>
  <si>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</si>
  <si>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</si>
  <si>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</si>
  <si>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</si>
  <si>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</si>
  <si>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</si>
  <si>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</si>
  <si>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</si>
  <si>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</si>
  <si>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</si>
  <si>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</si>
  <si>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</si>
  <si>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</si>
  <si>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</si>
  <si>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</si>
  <si>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</si>
  <si>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</si>
  <si>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</si>
  <si>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</si>
  <si>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</si>
  <si>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</si>
  <si>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</si>
  <si>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</si>
  <si>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</si>
  <si>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</si>
  <si>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</si>
  <si>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</si>
  <si>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</si>
  <si>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</si>
  <si>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</si>
  <si>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</si>
  <si>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</si>
  <si>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</si>
  <si>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</si>
  <si>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</si>
  <si>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</si>
  <si>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</si>
  <si>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</si>
  <si>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</si>
  <si>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</si>
  <si>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</si>
  <si>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</si>
  <si>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</si>
  <si>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</si>
  <si>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</si>
  <si>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</si>
  <si>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</si>
  <si>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</si>
  <si>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</si>
  <si>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</si>
  <si>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</si>
  <si>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</si>
  <si>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</si>
  <si>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</si>
  <si>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</si>
  <si>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</si>
  <si>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</si>
  <si>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</si>
  <si>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</si>
  <si>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</si>
  <si>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</si>
  <si>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</si>
  <si>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</si>
  <si>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</si>
  <si>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</si>
  <si>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</si>
  <si>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</si>
  <si>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</si>
  <si>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</si>
  <si>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</si>
  <si>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</si>
  <si>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</si>
  <si>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</si>
  <si>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</si>
  <si>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</si>
  <si>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</si>
  <si>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</si>
  <si>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</si>
  <si>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</si>
  <si>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</si>
  <si>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</si>
  <si>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</si>
  <si>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</si>
  <si>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</si>
  <si>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</si>
  <si>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</si>
  <si>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</si>
  <si>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</si>
  <si>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</si>
  <si>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</si>
  <si>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</si>
  <si>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</si>
  <si>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</si>
  <si>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</si>
  <si>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</si>
  <si>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</si>
  <si>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</si>
  <si>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</si>
  <si>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</si>
  <si>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</si>
  <si>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</si>
  <si>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</si>
  <si>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</si>
  <si>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</si>
  <si>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</si>
  <si>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</si>
  <si>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</si>
  <si>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</si>
  <si>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</si>
  <si>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</si>
  <si>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</si>
  <si>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</si>
  <si>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</si>
  <si>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</si>
  <si>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</si>
  <si>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</si>
  <si>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</si>
  <si>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</si>
  <si>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</si>
  <si>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</si>
  <si>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</si>
  <si>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</si>
  <si>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</si>
  <si>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</si>
  <si>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</si>
  <si>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</si>
  <si>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</si>
  <si>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</si>
  <si>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</si>
  <si>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</si>
  <si>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</si>
  <si>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</si>
  <si>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</si>
  <si>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</si>
  <si>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</si>
  <si>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</si>
  <si>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</si>
  <si>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</si>
  <si>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</si>
  <si>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</si>
  <si>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</si>
  <si>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</si>
  <si>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</si>
  <si>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</si>
  <si>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</si>
  <si>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</si>
  <si>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</si>
  <si>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</si>
  <si>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</si>
  <si>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</si>
  <si>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</si>
  <si>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</si>
  <si>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</si>
  <si>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</si>
  <si>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</si>
  <si>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</si>
  <si>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</si>
  <si>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</si>
  <si>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</si>
  <si>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</si>
  <si>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</si>
  <si>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</si>
  <si>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</si>
  <si>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</si>
  <si>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</si>
  <si>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</si>
  <si>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</si>
  <si>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</si>
  <si>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</si>
  <si>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</si>
  <si>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</si>
  <si>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</si>
  <si>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</si>
  <si>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</si>
  <si>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</si>
  <si>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</si>
  <si>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</si>
  <si>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</si>
  <si>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</si>
  <si>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</si>
  <si>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</si>
  <si>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</si>
  <si>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</si>
  <si>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</si>
  <si>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</si>
  <si>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</si>
  <si>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</si>
  <si>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</si>
  <si>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</si>
  <si>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</si>
  <si>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</si>
  <si>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</si>
  <si>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</si>
  <si>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</si>
  <si>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</si>
  <si>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</si>
  <si>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</si>
  <si>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</si>
  <si>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</si>
  <si>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</si>
  <si>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</si>
  <si>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</si>
  <si>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</si>
  <si>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</si>
  <si>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</si>
  <si>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</si>
  <si>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</si>
  <si>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</si>
  <si>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</si>
  <si>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</si>
  <si>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</si>
  <si>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</si>
  <si>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</si>
  <si>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</si>
  <si>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</si>
  <si>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</si>
  <si>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</si>
  <si>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</si>
  <si>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</si>
  <si>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</si>
  <si>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</si>
  <si>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</si>
  <si>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</si>
  <si>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</si>
  <si>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</si>
  <si>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</si>
  <si>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</si>
  <si>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</si>
  <si>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</si>
  <si>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</si>
  <si>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</si>
  <si>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</si>
  <si>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</si>
  <si>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</si>
  <si>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</si>
  <si>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</si>
  <si>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</si>
  <si>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</si>
  <si>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</si>
  <si>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</si>
  <si>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</si>
  <si>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</si>
  <si>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</si>
  <si>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</si>
  <si>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</si>
  <si>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</si>
  <si>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</si>
  <si>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</si>
  <si>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</si>
  <si>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</si>
  <si>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</si>
  <si>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</si>
  <si>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</si>
  <si>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</si>
  <si>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</si>
  <si>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</si>
  <si>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</si>
  <si>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</si>
  <si>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</si>
  <si>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</si>
  <si>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</si>
  <si>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</si>
  <si>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</si>
  <si>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</si>
  <si>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</si>
  <si>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</si>
  <si>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</si>
  <si>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</si>
  <si>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</si>
  <si>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</si>
  <si>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</si>
  <si>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</si>
  <si>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</si>
  <si>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</si>
  <si>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</si>
  <si>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</si>
  <si>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</si>
  <si>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</si>
  <si>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</si>
  <si>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</si>
  <si>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</si>
  <si>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</si>
  <si>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</si>
  <si>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</si>
  <si>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</si>
  <si>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</si>
  <si>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</si>
  <si>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</si>
  <si>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</si>
  <si>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</si>
  <si>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</si>
  <si>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</si>
  <si>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</si>
  <si>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</si>
  <si>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</si>
  <si>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</si>
  <si>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</si>
  <si>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</si>
  <si>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</si>
  <si>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</si>
  <si>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</si>
  <si>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</si>
  <si>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</si>
  <si>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</si>
  <si>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</si>
  <si>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</si>
  <si>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</si>
  <si>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</si>
  <si>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</si>
  <si>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</si>
  <si>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</si>
  <si>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</si>
  <si>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</si>
  <si>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</si>
  <si>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</si>
  <si>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</si>
  <si>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</si>
  <si>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</si>
  <si>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</si>
  <si>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</si>
  <si>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</si>
  <si>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</si>
  <si>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</si>
  <si>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</si>
  <si>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</si>
  <si>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</si>
  <si>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</si>
  <si>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</si>
  <si>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</si>
  <si>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</si>
  <si>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</si>
  <si>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</si>
  <si>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</si>
  <si>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</si>
  <si>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</si>
  <si>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</si>
  <si>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</si>
  <si>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</si>
  <si>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</si>
  <si>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</si>
  <si>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</si>
  <si>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</si>
  <si>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</si>
  <si>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</si>
  <si>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</si>
  <si>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</si>
  <si>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</si>
  <si>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</si>
  <si>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</si>
  <si>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</si>
  <si>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</si>
  <si>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</si>
  <si>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</si>
  <si>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</si>
  <si>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</si>
  <si>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</si>
  <si>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</si>
  <si>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</si>
  <si>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</si>
  <si>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</si>
  <si>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</si>
  <si>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</si>
  <si>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</si>
  <si>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</si>
  <si>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</si>
  <si>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</si>
  <si>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</si>
  <si>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</si>
  <si>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</si>
  <si>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</si>
  <si>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</si>
  <si>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</si>
  <si>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</si>
  <si>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</si>
  <si>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</si>
  <si>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</si>
  <si>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</si>
  <si>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</si>
  <si>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</si>
  <si>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</si>
  <si>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</si>
  <si>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</si>
  <si>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</si>
  <si>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</si>
  <si>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</si>
  <si>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</si>
  <si>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</si>
  <si>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</si>
  <si>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</si>
  <si>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</si>
  <si>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</si>
  <si>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</si>
  <si>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</si>
  <si>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</si>
  <si>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</si>
  <si>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</si>
  <si>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</si>
  <si>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</si>
  <si>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</si>
  <si>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</si>
  <si>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</si>
  <si>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</si>
  <si>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</si>
  <si>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</si>
  <si>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</si>
  <si>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</si>
  <si>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</si>
  <si>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</si>
  <si>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</si>
  <si>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</si>
  <si>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</si>
  <si>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</si>
  <si>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</si>
  <si>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</si>
  <si>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</si>
  <si>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</si>
  <si>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</si>
  <si>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</si>
  <si>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</si>
  <si>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</si>
  <si>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</si>
  <si>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</si>
  <si>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</si>
  <si>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</si>
  <si>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</si>
  <si>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</si>
  <si>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</si>
  <si>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</si>
  <si>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</si>
  <si>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</si>
  <si>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</si>
  <si>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</si>
  <si>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</si>
  <si>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</si>
  <si>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</si>
  <si>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</si>
  <si>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</si>
  <si>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</si>
  <si>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</si>
  <si>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</si>
  <si>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</si>
  <si>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</si>
  <si>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</si>
  <si>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</si>
  <si>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</si>
  <si>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</si>
  <si>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</si>
  <si>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</si>
  <si>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</si>
  <si>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</si>
  <si>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</si>
  <si>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</si>
  <si>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</si>
  <si>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</si>
  <si>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</si>
  <si>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</si>
  <si>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</si>
  <si>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</si>
  <si>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</si>
  <si>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</si>
  <si>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</si>
  <si>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</si>
  <si>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</si>
  <si>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</si>
  <si>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0112500001</t>
  </si>
  <si>
    <t>Fondo Fijo</t>
  </si>
  <si>
    <t>0112900001</t>
  </si>
  <si>
    <t>Otros deudores</t>
  </si>
  <si>
    <t>0211100001</t>
  </si>
  <si>
    <t>Servicios Personales por pagar CP</t>
  </si>
  <si>
    <t>0211700001</t>
  </si>
  <si>
    <t>Retenciones y contribuciones por Pagar</t>
  </si>
  <si>
    <t>0211700002</t>
  </si>
  <si>
    <t>I.V.A POR PAGAR</t>
  </si>
  <si>
    <t>0211700003</t>
  </si>
  <si>
    <t>Retención 10% ISR</t>
  </si>
  <si>
    <t>0211700004</t>
  </si>
  <si>
    <t>Retención 1% Impuesto Cedular</t>
  </si>
  <si>
    <t>0511201212</t>
  </si>
  <si>
    <t>Honorarios asimilados</t>
  </si>
  <si>
    <t>0513103111</t>
  </si>
  <si>
    <t>Servicio de energía eléctrica</t>
  </si>
  <si>
    <t>0513403411</t>
  </si>
  <si>
    <t>Servicios financieros y bancarios</t>
  </si>
  <si>
    <t>0311000001</t>
  </si>
  <si>
    <t>PATRIMONIO INICIAL</t>
  </si>
  <si>
    <t>0321000001</t>
  </si>
  <si>
    <t>AHORRO/DESAHORRO</t>
  </si>
  <si>
    <t>RESULTADO DEL EJERC (AHORRO/DESAHORRO)</t>
  </si>
  <si>
    <t>0322000001</t>
  </si>
  <si>
    <t>Resultado Ejercicio 2015</t>
  </si>
  <si>
    <t>0322000002</t>
  </si>
  <si>
    <t>Resultado Ejercicio Anteriores a 2015</t>
  </si>
  <si>
    <t>0322002016</t>
  </si>
  <si>
    <t>Resultado del ejercicio  2016</t>
  </si>
  <si>
    <t>0322002017</t>
  </si>
  <si>
    <t>Resultado del ejercicio  2017</t>
  </si>
  <si>
    <t>Bajio Cta 49627590201</t>
  </si>
  <si>
    <t>ING. RODOLFO ALFREDO CARMONA CARTILLO
PRESIDENTE DEL PATRONATO</t>
  </si>
  <si>
    <t>C.P. ERNESTO TAPIA GONZALEZ
TESORERO DEL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</si>
</sst>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Alignment="1" applyProtection="1">
      <alignment horizontal="center" vertical="top" wrapText="1"/>
      <protection locked="0"/>
    </xf>
    <xf numFmtId="0" fontId="25" fillId="0" borderId="0" xfId="3" applyFont="1" applyBorder="1" applyAlignment="1" applyProtection="1">
      <alignment horizontal="center" vertical="top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44" sqref="A1:C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4" style="2" customWidth="1"/>
    <col min="4" max="16384" width="12.85546875" style="2"/>
  </cols>
  <sheetData>
    <row r="1" spans="1:3" ht="35.1" customHeight="1" x14ac:dyDescent="0.2">
      <c r="A1" s="453" t="s">
        <v>133</v>
      </c>
      <c r="B1" s="45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485" t="s">
        <v>237</v>
      </c>
      <c r="C43" s="186" t="s">
        <v>237</v>
      </c>
    </row>
    <row r="44" spans="1:3" ht="36" x14ac:dyDescent="0.2">
      <c r="A44" s="186"/>
      <c r="B44" s="486" t="s">
        <v>554</v>
      </c>
      <c r="C44" s="486" t="s">
        <v>555</v>
      </c>
    </row>
  </sheetData>
  <sheetProtection formatCells="0" formatColumns="0" formatRows="0" autoFilter="0" pivotTables="0"/>
  <mergeCells count="1">
    <mergeCell ref="A1:B1"/>
  </mergeCells>
  <pageMargins left="0.25" right="0.25" top="0.75" bottom="0.75" header="0.3" footer="0.3"/>
  <pageSetup scale="99" fitToHeight="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7" t="s">
        <v>158</v>
      </c>
      <c r="B6" s="467"/>
      <c r="C6" s="467"/>
      <c r="D6" s="46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300</v>
      </c>
      <c r="B5" s="216"/>
      <c r="G5" s="190" t="s">
        <v>299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5" t="s">
        <v>298</v>
      </c>
      <c r="F7" s="226" t="s">
        <v>297</v>
      </c>
      <c r="G7" s="226" t="s">
        <v>296</v>
      </c>
    </row>
    <row r="8" spans="1:7" x14ac:dyDescent="0.2">
      <c r="A8" s="284" t="s">
        <v>519</v>
      </c>
      <c r="B8" s="284" t="s">
        <v>519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2"/>
      <c r="B16" s="62" t="s">
        <v>295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5" t="s">
        <v>143</v>
      </c>
      <c r="B2" s="45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304</v>
      </c>
      <c r="B5" s="216"/>
      <c r="E5" s="190" t="s">
        <v>303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6" t="s">
        <v>302</v>
      </c>
    </row>
    <row r="8" spans="1:5" ht="11.25" customHeight="1" x14ac:dyDescent="0.2">
      <c r="A8" s="286" t="s">
        <v>519</v>
      </c>
      <c r="B8" s="286" t="s">
        <v>519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301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320</v>
      </c>
      <c r="B5" s="216"/>
      <c r="C5" s="293"/>
      <c r="D5" s="293"/>
      <c r="E5" s="293"/>
      <c r="F5" s="269" t="s">
        <v>309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22" t="s">
        <v>519</v>
      </c>
      <c r="B8" s="222" t="s">
        <v>519</v>
      </c>
      <c r="C8" s="221"/>
      <c r="D8" s="221"/>
      <c r="E8" s="221"/>
      <c r="F8" s="221"/>
    </row>
    <row r="9" spans="1:6" x14ac:dyDescent="0.2">
      <c r="A9" s="222"/>
      <c r="B9" s="222"/>
      <c r="C9" s="221"/>
      <c r="D9" s="221"/>
      <c r="E9" s="221"/>
      <c r="F9" s="221"/>
    </row>
    <row r="10" spans="1:6" x14ac:dyDescent="0.2">
      <c r="A10" s="222"/>
      <c r="B10" s="222"/>
      <c r="C10" s="221"/>
      <c r="D10" s="221"/>
      <c r="E10" s="221"/>
      <c r="F10" s="221"/>
    </row>
    <row r="11" spans="1:6" x14ac:dyDescent="0.2">
      <c r="A11" s="222"/>
      <c r="B11" s="222"/>
      <c r="C11" s="221"/>
      <c r="D11" s="221"/>
      <c r="E11" s="221"/>
      <c r="F11" s="221"/>
    </row>
    <row r="12" spans="1:6" x14ac:dyDescent="0.2">
      <c r="A12" s="222"/>
      <c r="B12" s="222"/>
      <c r="C12" s="221"/>
      <c r="D12" s="221"/>
      <c r="E12" s="221"/>
      <c r="F12" s="221"/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319</v>
      </c>
      <c r="C16" s="243">
        <f>SUM(C8:C15)</f>
        <v>0</v>
      </c>
      <c r="D16" s="243">
        <f>SUM(D8:D15)</f>
        <v>0</v>
      </c>
      <c r="E16" s="243">
        <f>SUM(E8:E15)</f>
        <v>0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318</v>
      </c>
      <c r="B19" s="60"/>
      <c r="C19" s="293"/>
      <c r="D19" s="293"/>
      <c r="E19" s="293"/>
      <c r="F19" s="269" t="s">
        <v>309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308</v>
      </c>
    </row>
    <row r="22" spans="1:6" x14ac:dyDescent="0.2">
      <c r="A22" s="222" t="s">
        <v>519</v>
      </c>
      <c r="B22" s="263" t="s">
        <v>519</v>
      </c>
      <c r="C22" s="264"/>
      <c r="D22" s="264"/>
      <c r="E22" s="264"/>
      <c r="F22" s="263"/>
    </row>
    <row r="23" spans="1:6" x14ac:dyDescent="0.2">
      <c r="A23" s="222"/>
      <c r="B23" s="263"/>
      <c r="C23" s="264"/>
      <c r="D23" s="264"/>
      <c r="E23" s="264"/>
      <c r="F23" s="263"/>
    </row>
    <row r="24" spans="1:6" x14ac:dyDescent="0.2">
      <c r="A24" s="222"/>
      <c r="B24" s="263"/>
      <c r="C24" s="264"/>
      <c r="D24" s="264"/>
      <c r="E24" s="264"/>
      <c r="F24" s="263"/>
    </row>
    <row r="25" spans="1:6" x14ac:dyDescent="0.2">
      <c r="A25" s="222"/>
      <c r="B25" s="263"/>
      <c r="C25" s="264"/>
      <c r="D25" s="264"/>
      <c r="E25" s="264"/>
      <c r="F25" s="263"/>
    </row>
    <row r="26" spans="1:6" x14ac:dyDescent="0.2">
      <c r="A26" s="222"/>
      <c r="B26" s="263"/>
      <c r="C26" s="264"/>
      <c r="D26" s="264"/>
      <c r="E26" s="264"/>
      <c r="F26" s="263"/>
    </row>
    <row r="27" spans="1:6" x14ac:dyDescent="0.2">
      <c r="A27" s="222"/>
      <c r="B27" s="263"/>
      <c r="C27" s="264"/>
      <c r="D27" s="264"/>
      <c r="E27" s="264"/>
      <c r="F27" s="263"/>
    </row>
    <row r="28" spans="1:6" x14ac:dyDescent="0.2">
      <c r="A28" s="222"/>
      <c r="B28" s="263"/>
      <c r="C28" s="264"/>
      <c r="D28" s="264"/>
      <c r="E28" s="264"/>
      <c r="F28" s="263"/>
    </row>
    <row r="29" spans="1:6" x14ac:dyDescent="0.2">
      <c r="A29" s="222"/>
      <c r="B29" s="263"/>
      <c r="C29" s="264"/>
      <c r="D29" s="264"/>
      <c r="E29" s="264"/>
      <c r="F29" s="263"/>
    </row>
    <row r="30" spans="1:6" x14ac:dyDescent="0.2">
      <c r="A30" s="62"/>
      <c r="B30" s="62" t="s">
        <v>317</v>
      </c>
      <c r="C30" s="243">
        <f>SUM(C22:C29)</f>
        <v>0</v>
      </c>
      <c r="D30" s="243">
        <f>SUM(D22:D29)</f>
        <v>0</v>
      </c>
      <c r="E30" s="243">
        <f>SUM(E22:E29)</f>
        <v>0</v>
      </c>
      <c r="F30" s="243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6" t="s">
        <v>316</v>
      </c>
      <c r="B33" s="216"/>
      <c r="C33" s="293"/>
      <c r="D33" s="293"/>
      <c r="E33" s="293"/>
      <c r="G33" s="269" t="s">
        <v>309</v>
      </c>
    </row>
    <row r="34" spans="1:8" s="8" customFormat="1" x14ac:dyDescent="0.2">
      <c r="A34" s="280"/>
      <c r="B34" s="280"/>
      <c r="C34" s="228"/>
      <c r="D34" s="7"/>
      <c r="E34" s="7"/>
      <c r="F34" s="89"/>
    </row>
    <row r="35" spans="1:8" s="8" customFormat="1" ht="27.95" customHeight="1" x14ac:dyDescent="0.2">
      <c r="A35" s="227" t="s">
        <v>45</v>
      </c>
      <c r="B35" s="226" t="s">
        <v>46</v>
      </c>
      <c r="C35" s="292" t="s">
        <v>47</v>
      </c>
      <c r="D35" s="292" t="s">
        <v>48</v>
      </c>
      <c r="E35" s="292" t="s">
        <v>49</v>
      </c>
      <c r="F35" s="291" t="s">
        <v>308</v>
      </c>
      <c r="G35" s="291" t="s">
        <v>307</v>
      </c>
      <c r="H35" s="291" t="s">
        <v>306</v>
      </c>
    </row>
    <row r="36" spans="1:8" s="8" customFormat="1" x14ac:dyDescent="0.2">
      <c r="A36" s="222" t="s">
        <v>519</v>
      </c>
      <c r="B36" s="263" t="s">
        <v>519</v>
      </c>
      <c r="C36" s="221"/>
      <c r="D36" s="264"/>
      <c r="E36" s="264"/>
      <c r="F36" s="263"/>
      <c r="G36" s="263"/>
      <c r="H36" s="263"/>
    </row>
    <row r="37" spans="1:8" s="8" customFormat="1" x14ac:dyDescent="0.2">
      <c r="A37" s="222"/>
      <c r="B37" s="263"/>
      <c r="C37" s="221"/>
      <c r="D37" s="264"/>
      <c r="E37" s="264"/>
      <c r="F37" s="263"/>
      <c r="G37" s="263"/>
      <c r="H37" s="263"/>
    </row>
    <row r="38" spans="1:8" s="8" customFormat="1" x14ac:dyDescent="0.2">
      <c r="A38" s="222"/>
      <c r="B38" s="263"/>
      <c r="C38" s="221"/>
      <c r="D38" s="264"/>
      <c r="E38" s="264"/>
      <c r="F38" s="263"/>
      <c r="G38" s="263"/>
      <c r="H38" s="263"/>
    </row>
    <row r="39" spans="1:8" s="8" customFormat="1" x14ac:dyDescent="0.2">
      <c r="A39" s="222"/>
      <c r="B39" s="263"/>
      <c r="C39" s="221"/>
      <c r="D39" s="264"/>
      <c r="E39" s="264"/>
      <c r="F39" s="263"/>
      <c r="G39" s="263"/>
      <c r="H39" s="263"/>
    </row>
    <row r="40" spans="1:8" s="8" customFormat="1" x14ac:dyDescent="0.2">
      <c r="A40" s="62"/>
      <c r="B40" s="62" t="s">
        <v>315</v>
      </c>
      <c r="C40" s="243">
        <f>SUM(C36:C39)</f>
        <v>0</v>
      </c>
      <c r="D40" s="243">
        <f>SUM(D36:D39)</f>
        <v>0</v>
      </c>
      <c r="E40" s="243">
        <f>SUM(E36:E39)</f>
        <v>0</v>
      </c>
      <c r="F40" s="243"/>
      <c r="G40" s="243"/>
      <c r="H40" s="243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6" t="s">
        <v>314</v>
      </c>
      <c r="B43" s="216"/>
      <c r="C43" s="293"/>
      <c r="D43" s="293"/>
      <c r="E43" s="293"/>
      <c r="G43" s="269" t="s">
        <v>309</v>
      </c>
    </row>
    <row r="44" spans="1:8" x14ac:dyDescent="0.2">
      <c r="A44" s="280"/>
      <c r="B44" s="280"/>
      <c r="C44" s="228"/>
      <c r="H44" s="7"/>
    </row>
    <row r="45" spans="1:8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308</v>
      </c>
      <c r="G45" s="291" t="s">
        <v>307</v>
      </c>
      <c r="H45" s="291" t="s">
        <v>306</v>
      </c>
    </row>
    <row r="46" spans="1:8" x14ac:dyDescent="0.2">
      <c r="A46" s="222" t="s">
        <v>519</v>
      </c>
      <c r="B46" s="263" t="s">
        <v>519</v>
      </c>
      <c r="C46" s="221"/>
      <c r="D46" s="264"/>
      <c r="E46" s="264"/>
      <c r="F46" s="263"/>
      <c r="G46" s="263"/>
      <c r="H46" s="263"/>
    </row>
    <row r="47" spans="1:8" x14ac:dyDescent="0.2">
      <c r="A47" s="222"/>
      <c r="B47" s="263"/>
      <c r="C47" s="221"/>
      <c r="D47" s="264"/>
      <c r="E47" s="264"/>
      <c r="F47" s="263"/>
      <c r="G47" s="263"/>
      <c r="H47" s="263"/>
    </row>
    <row r="48" spans="1:8" x14ac:dyDescent="0.2">
      <c r="A48" s="222"/>
      <c r="B48" s="263"/>
      <c r="C48" s="221"/>
      <c r="D48" s="264"/>
      <c r="E48" s="264"/>
      <c r="F48" s="263"/>
      <c r="G48" s="263"/>
      <c r="H48" s="263"/>
    </row>
    <row r="49" spans="1:8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x14ac:dyDescent="0.2">
      <c r="A50" s="62"/>
      <c r="B50" s="62" t="s">
        <v>313</v>
      </c>
      <c r="C50" s="243">
        <f>SUM(C46:C49)</f>
        <v>0</v>
      </c>
      <c r="D50" s="243">
        <f>SUM(D46:D49)</f>
        <v>0</v>
      </c>
      <c r="E50" s="243">
        <f>SUM(E46:E49)</f>
        <v>0</v>
      </c>
      <c r="F50" s="243"/>
      <c r="G50" s="243"/>
      <c r="H50" s="243"/>
    </row>
    <row r="53" spans="1:8" x14ac:dyDescent="0.2">
      <c r="A53" s="216" t="s">
        <v>312</v>
      </c>
      <c r="B53" s="216"/>
      <c r="C53" s="293"/>
      <c r="D53" s="293"/>
      <c r="E53" s="293"/>
      <c r="G53" s="269" t="s">
        <v>309</v>
      </c>
    </row>
    <row r="54" spans="1:8" x14ac:dyDescent="0.2">
      <c r="A54" s="280"/>
      <c r="B54" s="280"/>
      <c r="C54" s="228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308</v>
      </c>
      <c r="G55" s="291" t="s">
        <v>307</v>
      </c>
      <c r="H55" s="291" t="s">
        <v>306</v>
      </c>
    </row>
    <row r="56" spans="1:8" x14ac:dyDescent="0.2">
      <c r="A56" s="222" t="s">
        <v>519</v>
      </c>
      <c r="B56" s="263" t="s">
        <v>519</v>
      </c>
      <c r="C56" s="221"/>
      <c r="D56" s="264"/>
      <c r="E56" s="264"/>
      <c r="F56" s="263"/>
      <c r="G56" s="263"/>
      <c r="H56" s="263"/>
    </row>
    <row r="57" spans="1:8" x14ac:dyDescent="0.2">
      <c r="A57" s="222"/>
      <c r="B57" s="263"/>
      <c r="C57" s="221"/>
      <c r="D57" s="264"/>
      <c r="E57" s="264"/>
      <c r="F57" s="263"/>
      <c r="G57" s="263"/>
      <c r="H57" s="263"/>
    </row>
    <row r="58" spans="1:8" x14ac:dyDescent="0.2">
      <c r="A58" s="222"/>
      <c r="B58" s="263"/>
      <c r="C58" s="221"/>
      <c r="D58" s="264"/>
      <c r="E58" s="264"/>
      <c r="F58" s="263"/>
      <c r="G58" s="263"/>
      <c r="H58" s="263"/>
    </row>
    <row r="59" spans="1:8" x14ac:dyDescent="0.2">
      <c r="A59" s="222"/>
      <c r="B59" s="263"/>
      <c r="C59" s="221"/>
      <c r="D59" s="264"/>
      <c r="E59" s="264"/>
      <c r="F59" s="263"/>
      <c r="G59" s="263"/>
      <c r="H59" s="263"/>
    </row>
    <row r="60" spans="1:8" x14ac:dyDescent="0.2">
      <c r="A60" s="62"/>
      <c r="B60" s="62" t="s">
        <v>311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310</v>
      </c>
      <c r="B63" s="216"/>
      <c r="C63" s="293"/>
      <c r="D63" s="293"/>
      <c r="E63" s="293"/>
      <c r="G63" s="269" t="s">
        <v>309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308</v>
      </c>
      <c r="G65" s="291" t="s">
        <v>307</v>
      </c>
      <c r="H65" s="291" t="s">
        <v>306</v>
      </c>
    </row>
    <row r="66" spans="1:8" x14ac:dyDescent="0.2">
      <c r="A66" s="222" t="s">
        <v>519</v>
      </c>
      <c r="B66" s="263" t="s">
        <v>519</v>
      </c>
      <c r="C66" s="221"/>
      <c r="D66" s="264"/>
      <c r="E66" s="264"/>
      <c r="F66" s="263"/>
      <c r="G66" s="263"/>
      <c r="H66" s="263"/>
    </row>
    <row r="67" spans="1:8" x14ac:dyDescent="0.2">
      <c r="A67" s="222"/>
      <c r="B67" s="263"/>
      <c r="C67" s="221"/>
      <c r="D67" s="264"/>
      <c r="E67" s="264"/>
      <c r="F67" s="263"/>
      <c r="G67" s="263"/>
      <c r="H67" s="263"/>
    </row>
    <row r="68" spans="1:8" x14ac:dyDescent="0.2">
      <c r="A68" s="222"/>
      <c r="B68" s="263"/>
      <c r="C68" s="221"/>
      <c r="D68" s="264"/>
      <c r="E68" s="264"/>
      <c r="F68" s="263"/>
      <c r="G68" s="263"/>
      <c r="H68" s="263"/>
    </row>
    <row r="69" spans="1:8" x14ac:dyDescent="0.2">
      <c r="A69" s="222"/>
      <c r="B69" s="263"/>
      <c r="C69" s="221"/>
      <c r="D69" s="264"/>
      <c r="E69" s="264"/>
      <c r="F69" s="263"/>
      <c r="G69" s="263"/>
      <c r="H69" s="263"/>
    </row>
    <row r="70" spans="1:8" x14ac:dyDescent="0.2">
      <c r="A70" s="62"/>
      <c r="B70" s="62" t="s">
        <v>305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328</v>
      </c>
      <c r="B5" s="310"/>
      <c r="C5" s="307"/>
      <c r="D5" s="307"/>
      <c r="E5" s="307"/>
      <c r="F5" s="190" t="s">
        <v>325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84" t="s">
        <v>519</v>
      </c>
      <c r="B8" s="284" t="s">
        <v>519</v>
      </c>
      <c r="C8" s="221"/>
      <c r="D8" s="303"/>
      <c r="E8" s="303"/>
      <c r="F8" s="302"/>
    </row>
    <row r="9" spans="1:6" x14ac:dyDescent="0.2">
      <c r="A9" s="284"/>
      <c r="B9" s="284"/>
      <c r="C9" s="221"/>
      <c r="D9" s="303"/>
      <c r="E9" s="303"/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2"/>
      <c r="B13" s="62" t="s">
        <v>327</v>
      </c>
      <c r="C13" s="243">
        <f>SUM(C8:C12)</f>
        <v>0</v>
      </c>
      <c r="D13" s="243">
        <f>SUM(D8:D12)</f>
        <v>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326</v>
      </c>
      <c r="B16" s="308"/>
      <c r="C16" s="307"/>
      <c r="D16" s="307"/>
      <c r="E16" s="307"/>
      <c r="F16" s="190" t="s">
        <v>325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308</v>
      </c>
    </row>
    <row r="19" spans="1:6" ht="11.25" customHeight="1" x14ac:dyDescent="0.2">
      <c r="A19" s="222" t="s">
        <v>519</v>
      </c>
      <c r="B19" s="284" t="s">
        <v>519</v>
      </c>
      <c r="C19" s="221"/>
      <c r="D19" s="221"/>
      <c r="E19" s="221"/>
      <c r="F19" s="302"/>
    </row>
    <row r="20" spans="1:6" ht="11.25" customHeight="1" x14ac:dyDescent="0.2">
      <c r="A20" s="222"/>
      <c r="B20" s="284"/>
      <c r="C20" s="221"/>
      <c r="D20" s="221"/>
      <c r="E20" s="221"/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2"/>
      <c r="B22" s="62" t="s">
        <v>324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323</v>
      </c>
      <c r="B25" s="305"/>
      <c r="C25" s="304"/>
      <c r="D25" s="304"/>
      <c r="E25" s="293"/>
      <c r="F25" s="269" t="s">
        <v>322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308</v>
      </c>
    </row>
    <row r="28" spans="1:6" x14ac:dyDescent="0.2">
      <c r="A28" s="284" t="s">
        <v>519</v>
      </c>
      <c r="B28" s="284" t="s">
        <v>519</v>
      </c>
      <c r="C28" s="221"/>
      <c r="D28" s="303"/>
      <c r="E28" s="303"/>
      <c r="F28" s="302"/>
    </row>
    <row r="29" spans="1:6" x14ac:dyDescent="0.2">
      <c r="A29" s="284"/>
      <c r="B29" s="284"/>
      <c r="C29" s="221"/>
      <c r="D29" s="303"/>
      <c r="E29" s="303"/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321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53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251</v>
      </c>
      <c r="B5" s="229"/>
      <c r="C5" s="7"/>
      <c r="D5" s="248"/>
      <c r="E5" s="190" t="s">
        <v>244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4" t="s">
        <v>241</v>
      </c>
    </row>
    <row r="8" spans="1:6" ht="11.25" customHeight="1" x14ac:dyDescent="0.2">
      <c r="A8" s="222" t="s">
        <v>519</v>
      </c>
      <c r="B8" s="222" t="s">
        <v>519</v>
      </c>
      <c r="C8" s="221"/>
      <c r="D8" s="246"/>
      <c r="E8" s="221"/>
    </row>
    <row r="9" spans="1:6" ht="11.25" customHeight="1" x14ac:dyDescent="0.2">
      <c r="A9" s="222"/>
      <c r="B9" s="222"/>
      <c r="C9" s="221"/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250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249</v>
      </c>
      <c r="B24" s="229"/>
      <c r="C24" s="228"/>
      <c r="D24" s="190" t="s">
        <v>244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243</v>
      </c>
      <c r="D26" s="225" t="s">
        <v>242</v>
      </c>
      <c r="E26" s="239"/>
    </row>
    <row r="27" spans="1:6" ht="11.25" customHeight="1" x14ac:dyDescent="0.2">
      <c r="A27" s="237" t="s">
        <v>519</v>
      </c>
      <c r="B27" s="236" t="s">
        <v>519</v>
      </c>
      <c r="C27" s="235"/>
      <c r="D27" s="221"/>
      <c r="E27" s="10"/>
    </row>
    <row r="28" spans="1:6" ht="11.25" customHeight="1" x14ac:dyDescent="0.2">
      <c r="A28" s="237"/>
      <c r="B28" s="236"/>
      <c r="C28" s="235"/>
      <c r="D28" s="221"/>
      <c r="E28" s="10"/>
    </row>
    <row r="29" spans="1:6" ht="11.25" customHeight="1" x14ac:dyDescent="0.2">
      <c r="A29" s="237"/>
      <c r="B29" s="236"/>
      <c r="C29" s="235"/>
      <c r="D29" s="221"/>
      <c r="E29" s="10"/>
    </row>
    <row r="30" spans="1:6" ht="11.25" customHeight="1" x14ac:dyDescent="0.2">
      <c r="A30" s="237"/>
      <c r="B30" s="236"/>
      <c r="C30" s="235"/>
      <c r="D30" s="221"/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248</v>
      </c>
      <c r="C52" s="233">
        <f>SUM(C27:C51)</f>
        <v>0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247</v>
      </c>
      <c r="B55" s="229"/>
      <c r="C55" s="228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243</v>
      </c>
      <c r="D57" s="225" t="s">
        <v>242</v>
      </c>
      <c r="E57" s="224" t="s">
        <v>241</v>
      </c>
      <c r="F57" s="223"/>
    </row>
    <row r="58" spans="1:6" x14ac:dyDescent="0.2">
      <c r="A58" s="237" t="s">
        <v>519</v>
      </c>
      <c r="B58" s="236" t="s">
        <v>519</v>
      </c>
      <c r="C58" s="235"/>
      <c r="D58" s="235"/>
      <c r="E58" s="221"/>
      <c r="F58" s="10"/>
    </row>
    <row r="59" spans="1:6" x14ac:dyDescent="0.2">
      <c r="A59" s="237"/>
      <c r="B59" s="236"/>
      <c r="C59" s="235"/>
      <c r="D59" s="235"/>
      <c r="E59" s="221"/>
      <c r="F59" s="10"/>
    </row>
    <row r="60" spans="1:6" x14ac:dyDescent="0.2">
      <c r="A60" s="237"/>
      <c r="B60" s="236"/>
      <c r="C60" s="235"/>
      <c r="D60" s="235"/>
      <c r="E60" s="221"/>
      <c r="F60" s="10"/>
    </row>
    <row r="61" spans="1:6" x14ac:dyDescent="0.2">
      <c r="A61" s="237"/>
      <c r="B61" s="236"/>
      <c r="C61" s="235"/>
      <c r="D61" s="235"/>
      <c r="E61" s="221"/>
      <c r="F61" s="10"/>
    </row>
    <row r="62" spans="1:6" x14ac:dyDescent="0.2">
      <c r="A62" s="237"/>
      <c r="B62" s="236"/>
      <c r="C62" s="235"/>
      <c r="D62" s="235"/>
      <c r="E62" s="221"/>
      <c r="F62" s="10"/>
    </row>
    <row r="63" spans="1:6" x14ac:dyDescent="0.2">
      <c r="A63" s="237"/>
      <c r="B63" s="236"/>
      <c r="C63" s="235"/>
      <c r="D63" s="235"/>
      <c r="E63" s="221"/>
      <c r="F63" s="10"/>
    </row>
    <row r="64" spans="1:6" x14ac:dyDescent="0.2">
      <c r="A64" s="237"/>
      <c r="B64" s="236"/>
      <c r="C64" s="235"/>
      <c r="D64" s="235"/>
      <c r="E64" s="221"/>
      <c r="F64" s="10"/>
    </row>
    <row r="65" spans="1:6" x14ac:dyDescent="0.2">
      <c r="A65" s="234"/>
      <c r="B65" s="234" t="s">
        <v>246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245</v>
      </c>
      <c r="B68" s="229"/>
      <c r="C68" s="228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243</v>
      </c>
      <c r="D70" s="225" t="s">
        <v>242</v>
      </c>
      <c r="E70" s="224" t="s">
        <v>241</v>
      </c>
      <c r="F70" s="223"/>
    </row>
    <row r="71" spans="1:6" x14ac:dyDescent="0.2">
      <c r="A71" s="222" t="s">
        <v>519</v>
      </c>
      <c r="B71" s="222" t="s">
        <v>519</v>
      </c>
      <c r="C71" s="221"/>
      <c r="D71" s="221"/>
      <c r="E71" s="221"/>
      <c r="F71" s="10"/>
    </row>
    <row r="72" spans="1:6" x14ac:dyDescent="0.2">
      <c r="A72" s="222"/>
      <c r="B72" s="222"/>
      <c r="C72" s="221"/>
      <c r="D72" s="221"/>
      <c r="E72" s="221"/>
      <c r="F72" s="10"/>
    </row>
    <row r="73" spans="1:6" x14ac:dyDescent="0.2">
      <c r="A73" s="222"/>
      <c r="B73" s="222"/>
      <c r="C73" s="221"/>
      <c r="D73" s="221"/>
      <c r="E73" s="221"/>
      <c r="F73" s="10"/>
    </row>
    <row r="74" spans="1:6" x14ac:dyDescent="0.2">
      <c r="A74" s="222"/>
      <c r="B74" s="222"/>
      <c r="C74" s="221"/>
      <c r="D74" s="221"/>
      <c r="E74" s="221"/>
      <c r="F74" s="10"/>
    </row>
    <row r="75" spans="1:6" x14ac:dyDescent="0.2">
      <c r="A75" s="222"/>
      <c r="B75" s="222"/>
      <c r="C75" s="221"/>
      <c r="D75" s="221"/>
      <c r="E75" s="221"/>
      <c r="F75" s="10"/>
    </row>
    <row r="76" spans="1:6" x14ac:dyDescent="0.2">
      <c r="A76" s="222"/>
      <c r="B76" s="222"/>
      <c r="C76" s="221"/>
      <c r="D76" s="221"/>
      <c r="E76" s="221"/>
      <c r="F76" s="10"/>
    </row>
    <row r="77" spans="1:6" x14ac:dyDescent="0.2">
      <c r="A77" s="222"/>
      <c r="B77" s="222"/>
      <c r="C77" s="221"/>
      <c r="D77" s="221"/>
      <c r="E77" s="221"/>
      <c r="F77" s="10"/>
    </row>
    <row r="78" spans="1:6" x14ac:dyDescent="0.2">
      <c r="A78" s="220"/>
      <c r="B78" s="220" t="s">
        <v>240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53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333</v>
      </c>
      <c r="B5" s="320"/>
      <c r="C5" s="319"/>
      <c r="D5" s="318" t="s">
        <v>330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315" t="s">
        <v>262</v>
      </c>
    </row>
    <row r="8" spans="1:4" x14ac:dyDescent="0.2">
      <c r="A8" s="286" t="s">
        <v>519</v>
      </c>
      <c r="B8" s="286" t="s">
        <v>519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332</v>
      </c>
      <c r="C11" s="232">
        <f>SUM(C8:C10)</f>
        <v>0</v>
      </c>
      <c r="D11" s="311"/>
    </row>
    <row r="14" spans="1:4" ht="11.25" customHeight="1" x14ac:dyDescent="0.2">
      <c r="A14" s="310" t="s">
        <v>331</v>
      </c>
      <c r="B14" s="320"/>
      <c r="C14" s="319"/>
      <c r="D14" s="318" t="s">
        <v>330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243</v>
      </c>
      <c r="D16" s="315" t="s">
        <v>262</v>
      </c>
    </row>
    <row r="17" spans="1:4" x14ac:dyDescent="0.2">
      <c r="A17" s="286" t="s">
        <v>519</v>
      </c>
      <c r="B17" s="286" t="s">
        <v>519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329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338</v>
      </c>
      <c r="B5" s="190"/>
      <c r="C5" s="23"/>
      <c r="D5" s="23"/>
      <c r="E5" s="23"/>
      <c r="F5" s="23"/>
      <c r="G5" s="23"/>
      <c r="H5" s="324" t="s">
        <v>335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</row>
    <row r="8" spans="1:8" x14ac:dyDescent="0.2">
      <c r="A8" s="222" t="s">
        <v>524</v>
      </c>
      <c r="B8" s="222" t="s">
        <v>525</v>
      </c>
      <c r="C8" s="221">
        <v>-140.33000000000001</v>
      </c>
      <c r="D8" s="221">
        <v>-140.33000000000001</v>
      </c>
      <c r="E8" s="221"/>
      <c r="F8" s="221"/>
      <c r="G8" s="221"/>
      <c r="H8" s="323"/>
    </row>
    <row r="9" spans="1:8" x14ac:dyDescent="0.2">
      <c r="A9" s="222" t="s">
        <v>526</v>
      </c>
      <c r="B9" s="222" t="s">
        <v>527</v>
      </c>
      <c r="C9" s="221">
        <v>-2655.46</v>
      </c>
      <c r="D9" s="221">
        <v>-2655.46</v>
      </c>
      <c r="E9" s="221"/>
      <c r="F9" s="221"/>
      <c r="G9" s="221"/>
      <c r="H9" s="323"/>
    </row>
    <row r="10" spans="1:8" x14ac:dyDescent="0.2">
      <c r="A10" s="222" t="s">
        <v>528</v>
      </c>
      <c r="B10" s="222" t="s">
        <v>529</v>
      </c>
      <c r="C10" s="221">
        <v>-848.15</v>
      </c>
      <c r="D10" s="221">
        <v>-848.15</v>
      </c>
      <c r="E10" s="221"/>
      <c r="F10" s="221"/>
      <c r="G10" s="221"/>
      <c r="H10" s="323"/>
    </row>
    <row r="11" spans="1:8" x14ac:dyDescent="0.2">
      <c r="A11" s="222" t="s">
        <v>530</v>
      </c>
      <c r="B11" s="222" t="s">
        <v>531</v>
      </c>
      <c r="C11" s="221">
        <v>-795.15</v>
      </c>
      <c r="D11" s="221">
        <v>-795.15</v>
      </c>
      <c r="E11" s="221"/>
      <c r="F11" s="221"/>
      <c r="G11" s="221"/>
      <c r="H11" s="323"/>
    </row>
    <row r="12" spans="1:8" x14ac:dyDescent="0.2">
      <c r="A12" s="222" t="s">
        <v>532</v>
      </c>
      <c r="B12" s="222" t="s">
        <v>533</v>
      </c>
      <c r="C12" s="221">
        <v>-238.53</v>
      </c>
      <c r="D12" s="221">
        <v>-238.53</v>
      </c>
      <c r="E12" s="221"/>
      <c r="F12" s="221"/>
      <c r="G12" s="221"/>
      <c r="H12" s="323"/>
    </row>
    <row r="13" spans="1:8" x14ac:dyDescent="0.2">
      <c r="A13" s="222"/>
      <c r="B13" s="222"/>
      <c r="C13" s="221"/>
      <c r="D13" s="221"/>
      <c r="E13" s="221"/>
      <c r="F13" s="221"/>
      <c r="G13" s="221"/>
      <c r="H13" s="323"/>
    </row>
    <row r="14" spans="1:8" x14ac:dyDescent="0.2">
      <c r="A14" s="222"/>
      <c r="B14" s="222"/>
      <c r="C14" s="221"/>
      <c r="D14" s="221"/>
      <c r="E14" s="221"/>
      <c r="F14" s="221"/>
      <c r="G14" s="221"/>
      <c r="H14" s="323"/>
    </row>
    <row r="15" spans="1:8" x14ac:dyDescent="0.2">
      <c r="A15" s="222"/>
      <c r="B15" s="222"/>
      <c r="C15" s="221"/>
      <c r="D15" s="221"/>
      <c r="E15" s="221"/>
      <c r="F15" s="221"/>
      <c r="G15" s="221"/>
      <c r="H15" s="323"/>
    </row>
    <row r="16" spans="1:8" x14ac:dyDescent="0.2">
      <c r="A16" s="222"/>
      <c r="B16" s="222"/>
      <c r="C16" s="221"/>
      <c r="D16" s="221"/>
      <c r="E16" s="221"/>
      <c r="F16" s="221"/>
      <c r="G16" s="221"/>
      <c r="H16" s="323"/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337</v>
      </c>
      <c r="C22" s="321">
        <f>SUM(C8:C21)</f>
        <v>-4677.62</v>
      </c>
      <c r="D22" s="321">
        <f>SUM(D8:D21)</f>
        <v>-4677.62</v>
      </c>
      <c r="E22" s="321">
        <f>SUM(E8:E21)</f>
        <v>0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336</v>
      </c>
      <c r="B25" s="190"/>
      <c r="C25" s="23"/>
      <c r="D25" s="23"/>
      <c r="E25" s="23"/>
      <c r="F25" s="23"/>
      <c r="G25" s="23"/>
      <c r="H25" s="324" t="s">
        <v>335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243</v>
      </c>
      <c r="D27" s="266" t="s">
        <v>266</v>
      </c>
      <c r="E27" s="266" t="s">
        <v>265</v>
      </c>
      <c r="F27" s="266" t="s">
        <v>264</v>
      </c>
      <c r="G27" s="265" t="s">
        <v>263</v>
      </c>
      <c r="H27" s="226" t="s">
        <v>262</v>
      </c>
    </row>
    <row r="28" spans="1:8" x14ac:dyDescent="0.2">
      <c r="A28" s="222" t="s">
        <v>518</v>
      </c>
      <c r="B28" s="222" t="s">
        <v>518</v>
      </c>
      <c r="C28" s="221"/>
      <c r="D28" s="221"/>
      <c r="E28" s="221"/>
      <c r="F28" s="221"/>
      <c r="G28" s="221"/>
      <c r="H28" s="323"/>
    </row>
    <row r="29" spans="1:8" x14ac:dyDescent="0.2">
      <c r="A29" s="222"/>
      <c r="B29" s="222"/>
      <c r="C29" s="221"/>
      <c r="D29" s="221"/>
      <c r="E29" s="221"/>
      <c r="F29" s="221"/>
      <c r="G29" s="221"/>
      <c r="H29" s="323"/>
    </row>
    <row r="30" spans="1:8" x14ac:dyDescent="0.2">
      <c r="A30" s="222"/>
      <c r="B30" s="222"/>
      <c r="C30" s="221"/>
      <c r="D30" s="221"/>
      <c r="E30" s="221"/>
      <c r="F30" s="221"/>
      <c r="G30" s="221"/>
      <c r="H30" s="323"/>
    </row>
    <row r="31" spans="1:8" x14ac:dyDescent="0.2">
      <c r="A31" s="222"/>
      <c r="B31" s="222"/>
      <c r="C31" s="221"/>
      <c r="D31" s="221"/>
      <c r="E31" s="221"/>
      <c r="F31" s="221"/>
      <c r="G31" s="221"/>
      <c r="H31" s="323"/>
    </row>
    <row r="32" spans="1:8" x14ac:dyDescent="0.2">
      <c r="A32" s="222"/>
      <c r="B32" s="222"/>
      <c r="C32" s="221"/>
      <c r="D32" s="221"/>
      <c r="E32" s="221"/>
      <c r="F32" s="221"/>
      <c r="G32" s="221"/>
      <c r="H32" s="323"/>
    </row>
    <row r="33" spans="1:8" x14ac:dyDescent="0.2">
      <c r="A33" s="222"/>
      <c r="B33" s="222"/>
      <c r="C33" s="221"/>
      <c r="D33" s="221"/>
      <c r="E33" s="221"/>
      <c r="F33" s="221"/>
      <c r="G33" s="221"/>
      <c r="H33" s="323"/>
    </row>
    <row r="34" spans="1:8" x14ac:dyDescent="0.2">
      <c r="A34" s="222"/>
      <c r="B34" s="222"/>
      <c r="C34" s="221"/>
      <c r="D34" s="221"/>
      <c r="E34" s="221"/>
      <c r="F34" s="221"/>
      <c r="G34" s="221"/>
      <c r="H34" s="323"/>
    </row>
    <row r="35" spans="1:8" x14ac:dyDescent="0.2">
      <c r="A35" s="222"/>
      <c r="B35" s="222"/>
      <c r="C35" s="221"/>
      <c r="D35" s="221"/>
      <c r="E35" s="221"/>
      <c r="F35" s="221"/>
      <c r="G35" s="221"/>
      <c r="H35" s="323"/>
    </row>
    <row r="36" spans="1:8" x14ac:dyDescent="0.2">
      <c r="A36" s="222"/>
      <c r="B36" s="222"/>
      <c r="C36" s="221"/>
      <c r="D36" s="221"/>
      <c r="E36" s="221"/>
      <c r="F36" s="221"/>
      <c r="G36" s="221"/>
      <c r="H36" s="323"/>
    </row>
    <row r="37" spans="1:8" x14ac:dyDescent="0.2">
      <c r="A37" s="222"/>
      <c r="B37" s="222"/>
      <c r="C37" s="221"/>
      <c r="D37" s="221"/>
      <c r="E37" s="221"/>
      <c r="F37" s="221"/>
      <c r="G37" s="221"/>
      <c r="H37" s="323"/>
    </row>
    <row r="38" spans="1:8" x14ac:dyDescent="0.2">
      <c r="A38" s="222"/>
      <c r="B38" s="222"/>
      <c r="C38" s="221"/>
      <c r="D38" s="221"/>
      <c r="E38" s="221"/>
      <c r="F38" s="221"/>
      <c r="G38" s="221"/>
      <c r="H38" s="323"/>
    </row>
    <row r="39" spans="1:8" x14ac:dyDescent="0.2">
      <c r="A39" s="222"/>
      <c r="B39" s="222"/>
      <c r="C39" s="221"/>
      <c r="D39" s="221"/>
      <c r="E39" s="221"/>
      <c r="F39" s="221"/>
      <c r="G39" s="221"/>
      <c r="H39" s="323"/>
    </row>
    <row r="40" spans="1:8" x14ac:dyDescent="0.2">
      <c r="A40" s="222"/>
      <c r="B40" s="222"/>
      <c r="C40" s="221"/>
      <c r="D40" s="221"/>
      <c r="E40" s="221"/>
      <c r="F40" s="221"/>
      <c r="G40" s="221"/>
      <c r="H40" s="323"/>
    </row>
    <row r="41" spans="1:8" x14ac:dyDescent="0.2">
      <c r="A41" s="222"/>
      <c r="B41" s="222"/>
      <c r="C41" s="221"/>
      <c r="D41" s="221"/>
      <c r="E41" s="221"/>
      <c r="F41" s="221"/>
      <c r="G41" s="221"/>
      <c r="H41" s="323"/>
    </row>
    <row r="42" spans="1:8" x14ac:dyDescent="0.2">
      <c r="A42" s="322"/>
      <c r="B42" s="322" t="s">
        <v>334</v>
      </c>
      <c r="C42" s="321">
        <f>SUM(C28:C41)</f>
        <v>0</v>
      </c>
      <c r="D42" s="321">
        <f>SUM(D28:D41)</f>
        <v>0</v>
      </c>
      <c r="E42" s="321">
        <f>SUM(E28:E41)</f>
        <v>0</v>
      </c>
      <c r="F42" s="321">
        <f>SUM(F28:F41)</f>
        <v>0</v>
      </c>
      <c r="G42" s="321">
        <f>SUM(G28:G41)</f>
        <v>0</v>
      </c>
      <c r="H42" s="321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5" t="s">
        <v>143</v>
      </c>
      <c r="B2" s="45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344</v>
      </c>
      <c r="B5" s="333"/>
      <c r="E5" s="324" t="s">
        <v>341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ht="11.25" customHeight="1" x14ac:dyDescent="0.2">
      <c r="A8" s="222" t="s">
        <v>519</v>
      </c>
      <c r="B8" s="222" t="s">
        <v>519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343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342</v>
      </c>
      <c r="B13" s="190"/>
      <c r="E13" s="324" t="s">
        <v>341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x14ac:dyDescent="0.2">
      <c r="A16" s="330" t="s">
        <v>519</v>
      </c>
      <c r="B16" s="329" t="s">
        <v>519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339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5" t="s">
        <v>143</v>
      </c>
      <c r="B2" s="45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352</v>
      </c>
      <c r="B5" s="190"/>
      <c r="C5" s="7"/>
      <c r="D5" s="89"/>
      <c r="E5" s="324" t="s">
        <v>346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s="12" customFormat="1" x14ac:dyDescent="0.2">
      <c r="A8" s="330" t="s">
        <v>519</v>
      </c>
      <c r="B8" s="329" t="s">
        <v>519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351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350</v>
      </c>
      <c r="B13" s="216"/>
      <c r="C13" s="13"/>
      <c r="D13" s="25"/>
      <c r="E13" s="190" t="s">
        <v>349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ht="11.25" customHeight="1" x14ac:dyDescent="0.2">
      <c r="A16" s="237" t="s">
        <v>519</v>
      </c>
      <c r="B16" s="275" t="s">
        <v>519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348</v>
      </c>
      <c r="C18" s="334">
        <f>SUM(C16:C17)</f>
        <v>0</v>
      </c>
      <c r="D18" s="243"/>
      <c r="E18" s="243"/>
    </row>
    <row r="21" spans="1:5" x14ac:dyDescent="0.2">
      <c r="A21" s="216" t="s">
        <v>347</v>
      </c>
      <c r="B21" s="190"/>
      <c r="E21" s="324" t="s">
        <v>346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243</v>
      </c>
      <c r="D23" s="224" t="s">
        <v>340</v>
      </c>
      <c r="E23" s="224" t="s">
        <v>262</v>
      </c>
    </row>
    <row r="24" spans="1:5" x14ac:dyDescent="0.2">
      <c r="A24" s="330" t="s">
        <v>519</v>
      </c>
      <c r="B24" s="329" t="s">
        <v>519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345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69" t="s">
        <v>239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0" t="s">
        <v>54</v>
      </c>
      <c r="Q4" s="470"/>
      <c r="R4" s="470"/>
      <c r="S4" s="470"/>
      <c r="T4" s="47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1" t="s">
        <v>55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2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5" t="s">
        <v>143</v>
      </c>
      <c r="B2" s="45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7" t="s">
        <v>228</v>
      </c>
      <c r="B6" s="458"/>
      <c r="C6" s="458"/>
      <c r="D6" s="458"/>
      <c r="E6" s="45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6" t="s">
        <v>143</v>
      </c>
      <c r="B2" s="456"/>
      <c r="C2" s="45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358</v>
      </c>
      <c r="B5" s="310"/>
      <c r="C5" s="13"/>
      <c r="D5" s="190" t="s">
        <v>357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24" t="s">
        <v>262</v>
      </c>
    </row>
    <row r="8" spans="1:4" x14ac:dyDescent="0.2">
      <c r="A8" s="237" t="s">
        <v>518</v>
      </c>
      <c r="B8" s="237" t="s">
        <v>518</v>
      </c>
      <c r="C8" s="235"/>
      <c r="D8" s="221"/>
    </row>
    <row r="9" spans="1:4" x14ac:dyDescent="0.2">
      <c r="A9" s="237"/>
      <c r="B9" s="237"/>
      <c r="C9" s="235"/>
      <c r="D9" s="221"/>
    </row>
    <row r="10" spans="1:4" x14ac:dyDescent="0.2">
      <c r="A10" s="237"/>
      <c r="B10" s="237"/>
      <c r="C10" s="235"/>
      <c r="D10" s="221"/>
    </row>
    <row r="11" spans="1:4" x14ac:dyDescent="0.2">
      <c r="A11" s="237"/>
      <c r="B11" s="237"/>
      <c r="C11" s="235"/>
      <c r="D11" s="221"/>
    </row>
    <row r="12" spans="1:4" x14ac:dyDescent="0.2">
      <c r="A12" s="237"/>
      <c r="B12" s="237"/>
      <c r="C12" s="235"/>
      <c r="D12" s="221"/>
    </row>
    <row r="13" spans="1:4" x14ac:dyDescent="0.2">
      <c r="A13" s="237"/>
      <c r="B13" s="237"/>
      <c r="C13" s="235"/>
      <c r="D13" s="221"/>
    </row>
    <row r="14" spans="1:4" x14ac:dyDescent="0.2">
      <c r="A14" s="237"/>
      <c r="B14" s="237"/>
      <c r="C14" s="235"/>
      <c r="D14" s="221"/>
    </row>
    <row r="15" spans="1:4" x14ac:dyDescent="0.2">
      <c r="A15" s="237"/>
      <c r="B15" s="237"/>
      <c r="C15" s="235"/>
      <c r="D15" s="221"/>
    </row>
    <row r="16" spans="1:4" x14ac:dyDescent="0.2">
      <c r="A16" s="237"/>
      <c r="B16" s="237"/>
      <c r="C16" s="235"/>
      <c r="D16" s="221"/>
    </row>
    <row r="17" spans="1:4" x14ac:dyDescent="0.2">
      <c r="A17" s="237"/>
      <c r="B17" s="237"/>
      <c r="C17" s="235"/>
      <c r="D17" s="221"/>
    </row>
    <row r="18" spans="1:4" x14ac:dyDescent="0.2">
      <c r="A18" s="237"/>
      <c r="B18" s="237"/>
      <c r="C18" s="235"/>
      <c r="D18" s="221"/>
    </row>
    <row r="19" spans="1:4" x14ac:dyDescent="0.2">
      <c r="A19" s="237"/>
      <c r="B19" s="237"/>
      <c r="C19" s="235"/>
      <c r="D19" s="221"/>
    </row>
    <row r="20" spans="1:4" x14ac:dyDescent="0.2">
      <c r="A20" s="237"/>
      <c r="B20" s="237"/>
      <c r="C20" s="235"/>
      <c r="D20" s="221"/>
    </row>
    <row r="21" spans="1:4" x14ac:dyDescent="0.2">
      <c r="A21" s="237"/>
      <c r="B21" s="237"/>
      <c r="C21" s="235"/>
      <c r="D21" s="221"/>
    </row>
    <row r="22" spans="1:4" x14ac:dyDescent="0.2">
      <c r="A22" s="237"/>
      <c r="B22" s="237"/>
      <c r="C22" s="235"/>
      <c r="D22" s="221"/>
    </row>
    <row r="23" spans="1:4" x14ac:dyDescent="0.2">
      <c r="A23" s="237"/>
      <c r="B23" s="237"/>
      <c r="C23" s="235"/>
      <c r="D23" s="221"/>
    </row>
    <row r="24" spans="1:4" x14ac:dyDescent="0.2">
      <c r="A24" s="237"/>
      <c r="B24" s="237"/>
      <c r="C24" s="235"/>
      <c r="D24" s="221"/>
    </row>
    <row r="25" spans="1:4" x14ac:dyDescent="0.2">
      <c r="A25" s="237"/>
      <c r="B25" s="237"/>
      <c r="C25" s="235"/>
      <c r="D25" s="221"/>
    </row>
    <row r="26" spans="1:4" x14ac:dyDescent="0.2">
      <c r="A26" s="237"/>
      <c r="B26" s="237"/>
      <c r="C26" s="235"/>
      <c r="D26" s="221"/>
    </row>
    <row r="27" spans="1:4" x14ac:dyDescent="0.2">
      <c r="A27" s="237"/>
      <c r="B27" s="237"/>
      <c r="C27" s="235"/>
      <c r="D27" s="221"/>
    </row>
    <row r="28" spans="1:4" x14ac:dyDescent="0.2">
      <c r="A28" s="237"/>
      <c r="B28" s="237"/>
      <c r="C28" s="235"/>
      <c r="D28" s="221"/>
    </row>
    <row r="29" spans="1:4" x14ac:dyDescent="0.2">
      <c r="A29" s="237"/>
      <c r="B29" s="237"/>
      <c r="C29" s="235"/>
      <c r="D29" s="221"/>
    </row>
    <row r="30" spans="1:4" x14ac:dyDescent="0.2">
      <c r="A30" s="237"/>
      <c r="B30" s="237"/>
      <c r="C30" s="235"/>
      <c r="D30" s="221"/>
    </row>
    <row r="31" spans="1:4" x14ac:dyDescent="0.2">
      <c r="A31" s="237"/>
      <c r="B31" s="237"/>
      <c r="C31" s="235"/>
      <c r="D31" s="221"/>
    </row>
    <row r="32" spans="1:4" x14ac:dyDescent="0.2">
      <c r="A32" s="237"/>
      <c r="B32" s="237"/>
      <c r="C32" s="235"/>
      <c r="D32" s="221"/>
    </row>
    <row r="33" spans="1:4" x14ac:dyDescent="0.2">
      <c r="A33" s="237"/>
      <c r="B33" s="237"/>
      <c r="C33" s="235"/>
      <c r="D33" s="221"/>
    </row>
    <row r="34" spans="1:4" x14ac:dyDescent="0.2">
      <c r="A34" s="237"/>
      <c r="B34" s="237"/>
      <c r="C34" s="235"/>
      <c r="D34" s="221"/>
    </row>
    <row r="35" spans="1:4" x14ac:dyDescent="0.2">
      <c r="A35" s="237"/>
      <c r="B35" s="237"/>
      <c r="C35" s="235"/>
      <c r="D35" s="221"/>
    </row>
    <row r="36" spans="1:4" x14ac:dyDescent="0.2">
      <c r="A36" s="237"/>
      <c r="B36" s="237"/>
      <c r="C36" s="235"/>
      <c r="D36" s="221"/>
    </row>
    <row r="37" spans="1:4" x14ac:dyDescent="0.2">
      <c r="A37" s="237"/>
      <c r="B37" s="237"/>
      <c r="C37" s="235"/>
      <c r="D37" s="221"/>
    </row>
    <row r="38" spans="1:4" x14ac:dyDescent="0.2">
      <c r="A38" s="237"/>
      <c r="B38" s="237"/>
      <c r="C38" s="235"/>
      <c r="D38" s="221"/>
    </row>
    <row r="39" spans="1:4" x14ac:dyDescent="0.2">
      <c r="A39" s="237"/>
      <c r="B39" s="237"/>
      <c r="C39" s="235"/>
      <c r="D39" s="221"/>
    </row>
    <row r="40" spans="1:4" x14ac:dyDescent="0.2">
      <c r="A40" s="237"/>
      <c r="B40" s="237"/>
      <c r="C40" s="235"/>
      <c r="D40" s="221"/>
    </row>
    <row r="41" spans="1:4" x14ac:dyDescent="0.2">
      <c r="A41" s="237"/>
      <c r="B41" s="237"/>
      <c r="C41" s="235"/>
      <c r="D41" s="221"/>
    </row>
    <row r="42" spans="1:4" x14ac:dyDescent="0.2">
      <c r="A42" s="237"/>
      <c r="B42" s="237"/>
      <c r="C42" s="235"/>
      <c r="D42" s="221"/>
    </row>
    <row r="43" spans="1:4" x14ac:dyDescent="0.2">
      <c r="A43" s="237"/>
      <c r="B43" s="237"/>
      <c r="C43" s="235"/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2"/>
      <c r="B45" s="252" t="s">
        <v>356</v>
      </c>
      <c r="C45" s="232">
        <f>SUM(C8:C44)</f>
        <v>0</v>
      </c>
      <c r="D45" s="243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0" t="s">
        <v>355</v>
      </c>
      <c r="B49" s="310"/>
      <c r="C49" s="338"/>
      <c r="D49" s="190" t="s">
        <v>354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7" t="s">
        <v>45</v>
      </c>
      <c r="B51" s="226" t="s">
        <v>46</v>
      </c>
      <c r="C51" s="224" t="s">
        <v>243</v>
      </c>
      <c r="D51" s="224" t="s">
        <v>262</v>
      </c>
    </row>
    <row r="52" spans="1:4" x14ac:dyDescent="0.2">
      <c r="A52" s="237" t="s">
        <v>518</v>
      </c>
      <c r="B52" s="237" t="s">
        <v>518</v>
      </c>
      <c r="C52" s="235"/>
      <c r="D52" s="221"/>
    </row>
    <row r="53" spans="1:4" x14ac:dyDescent="0.2">
      <c r="A53" s="237"/>
      <c r="B53" s="237"/>
      <c r="C53" s="235"/>
      <c r="D53" s="221"/>
    </row>
    <row r="54" spans="1:4" x14ac:dyDescent="0.2">
      <c r="A54" s="237"/>
      <c r="B54" s="237"/>
      <c r="C54" s="235"/>
      <c r="D54" s="221"/>
    </row>
    <row r="55" spans="1:4" x14ac:dyDescent="0.2">
      <c r="A55" s="237"/>
      <c r="B55" s="237"/>
      <c r="C55" s="235"/>
      <c r="D55" s="221"/>
    </row>
    <row r="56" spans="1:4" x14ac:dyDescent="0.2">
      <c r="A56" s="237"/>
      <c r="B56" s="237"/>
      <c r="C56" s="235"/>
      <c r="D56" s="221"/>
    </row>
    <row r="57" spans="1:4" x14ac:dyDescent="0.2">
      <c r="A57" s="237"/>
      <c r="B57" s="237"/>
      <c r="C57" s="235"/>
      <c r="D57" s="221"/>
    </row>
    <row r="58" spans="1:4" x14ac:dyDescent="0.2">
      <c r="A58" s="237"/>
      <c r="B58" s="237"/>
      <c r="C58" s="235"/>
      <c r="D58" s="221"/>
    </row>
    <row r="59" spans="1:4" x14ac:dyDescent="0.2">
      <c r="A59" s="237"/>
      <c r="B59" s="237"/>
      <c r="C59" s="235"/>
      <c r="D59" s="221"/>
    </row>
    <row r="60" spans="1:4" x14ac:dyDescent="0.2">
      <c r="A60" s="237"/>
      <c r="B60" s="237"/>
      <c r="C60" s="235"/>
      <c r="D60" s="221"/>
    </row>
    <row r="61" spans="1:4" x14ac:dyDescent="0.2">
      <c r="A61" s="237"/>
      <c r="B61" s="237"/>
      <c r="C61" s="235"/>
      <c r="D61" s="221"/>
    </row>
    <row r="62" spans="1:4" x14ac:dyDescent="0.2">
      <c r="A62" s="237"/>
      <c r="B62" s="237"/>
      <c r="C62" s="235"/>
      <c r="D62" s="221"/>
    </row>
    <row r="63" spans="1:4" x14ac:dyDescent="0.2">
      <c r="A63" s="237"/>
      <c r="B63" s="237"/>
      <c r="C63" s="235"/>
      <c r="D63" s="221"/>
    </row>
    <row r="64" spans="1:4" x14ac:dyDescent="0.2">
      <c r="A64" s="237"/>
      <c r="B64" s="237"/>
      <c r="C64" s="235"/>
      <c r="D64" s="221"/>
    </row>
    <row r="65" spans="1:4" x14ac:dyDescent="0.2">
      <c r="A65" s="237"/>
      <c r="B65" s="237"/>
      <c r="C65" s="235"/>
      <c r="D65" s="221"/>
    </row>
    <row r="66" spans="1:4" x14ac:dyDescent="0.2">
      <c r="A66" s="237"/>
      <c r="B66" s="237"/>
      <c r="C66" s="235"/>
      <c r="D66" s="221"/>
    </row>
    <row r="67" spans="1:4" x14ac:dyDescent="0.2">
      <c r="A67" s="237"/>
      <c r="B67" s="237"/>
      <c r="C67" s="235"/>
      <c r="D67" s="221"/>
    </row>
    <row r="68" spans="1:4" x14ac:dyDescent="0.2">
      <c r="A68" s="237"/>
      <c r="B68" s="237"/>
      <c r="C68" s="235"/>
      <c r="D68" s="221"/>
    </row>
    <row r="69" spans="1:4" x14ac:dyDescent="0.2">
      <c r="A69" s="237"/>
      <c r="B69" s="237"/>
      <c r="C69" s="235"/>
      <c r="D69" s="221"/>
    </row>
    <row r="70" spans="1:4" x14ac:dyDescent="0.2">
      <c r="A70" s="237"/>
      <c r="B70" s="237"/>
      <c r="C70" s="235"/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2"/>
      <c r="B89" s="252" t="s">
        <v>353</v>
      </c>
      <c r="C89" s="232">
        <f>SUM(C52:C88)</f>
        <v>0</v>
      </c>
      <c r="D89" s="243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5" t="s">
        <v>143</v>
      </c>
      <c r="B2" s="45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361</v>
      </c>
      <c r="B5" s="310"/>
      <c r="C5" s="22"/>
      <c r="E5" s="190" t="s">
        <v>360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344" t="s">
        <v>340</v>
      </c>
      <c r="E7" s="224" t="s">
        <v>262</v>
      </c>
    </row>
    <row r="8" spans="1:5" x14ac:dyDescent="0.2">
      <c r="A8" s="343" t="s">
        <v>518</v>
      </c>
      <c r="B8" s="343" t="s">
        <v>518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359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2" t="s">
        <v>205</v>
      </c>
      <c r="B7" s="473"/>
      <c r="C7" s="473"/>
      <c r="D7" s="473"/>
      <c r="E7" s="47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366</v>
      </c>
      <c r="B5" s="216"/>
      <c r="C5" s="22"/>
      <c r="D5" s="356"/>
      <c r="E5" s="355" t="s">
        <v>365</v>
      </c>
    </row>
    <row r="6" spans="1:8" ht="11.25" customHeight="1" x14ac:dyDescent="0.2">
      <c r="A6" s="250"/>
      <c r="B6" s="250"/>
      <c r="C6" s="248"/>
      <c r="D6" s="354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353" t="s">
        <v>364</v>
      </c>
      <c r="E7" s="352" t="s">
        <v>363</v>
      </c>
      <c r="F7" s="89"/>
      <c r="G7" s="89"/>
      <c r="H7" s="89"/>
    </row>
    <row r="8" spans="1:8" x14ac:dyDescent="0.2">
      <c r="A8" s="237" t="s">
        <v>534</v>
      </c>
      <c r="B8" s="237" t="s">
        <v>535</v>
      </c>
      <c r="C8" s="253">
        <v>20585</v>
      </c>
      <c r="D8" s="351">
        <f>C8/C109</f>
        <v>0.40480455913961583</v>
      </c>
      <c r="E8" s="350"/>
    </row>
    <row r="9" spans="1:8" x14ac:dyDescent="0.2">
      <c r="A9" s="237" t="s">
        <v>536</v>
      </c>
      <c r="B9" s="237" t="s">
        <v>537</v>
      </c>
      <c r="C9" s="253">
        <v>29562</v>
      </c>
      <c r="D9" s="351">
        <f>C9/C109</f>
        <v>0.5813374970748274</v>
      </c>
      <c r="E9" s="350"/>
    </row>
    <row r="10" spans="1:8" x14ac:dyDescent="0.2">
      <c r="A10" s="237" t="s">
        <v>538</v>
      </c>
      <c r="B10" s="237" t="s">
        <v>539</v>
      </c>
      <c r="C10" s="253">
        <v>704.7</v>
      </c>
      <c r="D10" s="351">
        <f>C10/C109</f>
        <v>1.3857943785556827E-2</v>
      </c>
      <c r="E10" s="350"/>
    </row>
    <row r="11" spans="1:8" x14ac:dyDescent="0.2">
      <c r="A11" s="237"/>
      <c r="B11" s="237"/>
      <c r="C11" s="253"/>
      <c r="D11" s="351">
        <f>C11/C109</f>
        <v>0</v>
      </c>
      <c r="E11" s="350"/>
    </row>
    <row r="12" spans="1:8" x14ac:dyDescent="0.2">
      <c r="A12" s="237"/>
      <c r="B12" s="237"/>
      <c r="C12" s="253"/>
      <c r="D12" s="351">
        <f>C12/C109</f>
        <v>0</v>
      </c>
      <c r="E12" s="350"/>
    </row>
    <row r="13" spans="1:8" x14ac:dyDescent="0.2">
      <c r="A13" s="237"/>
      <c r="B13" s="237"/>
      <c r="C13" s="253"/>
      <c r="D13" s="351">
        <f>C13/C109</f>
        <v>0</v>
      </c>
      <c r="E13" s="350"/>
    </row>
    <row r="14" spans="1:8" x14ac:dyDescent="0.2">
      <c r="A14" s="237"/>
      <c r="B14" s="237"/>
      <c r="C14" s="253"/>
      <c r="D14" s="351">
        <f>C14/C109</f>
        <v>0</v>
      </c>
      <c r="E14" s="350"/>
    </row>
    <row r="15" spans="1:8" x14ac:dyDescent="0.2">
      <c r="A15" s="237"/>
      <c r="B15" s="237"/>
      <c r="C15" s="253"/>
      <c r="D15" s="351">
        <f>C15/C109</f>
        <v>0</v>
      </c>
      <c r="E15" s="350"/>
    </row>
    <row r="16" spans="1:8" x14ac:dyDescent="0.2">
      <c r="A16" s="237"/>
      <c r="B16" s="237"/>
      <c r="C16" s="253"/>
      <c r="D16" s="351">
        <f>C16/C109</f>
        <v>0</v>
      </c>
      <c r="E16" s="350"/>
    </row>
    <row r="17" spans="1:5" x14ac:dyDescent="0.2">
      <c r="A17" s="237"/>
      <c r="B17" s="237"/>
      <c r="C17" s="253"/>
      <c r="D17" s="351">
        <f>C17/C109</f>
        <v>0</v>
      </c>
      <c r="E17" s="350"/>
    </row>
    <row r="18" spans="1:5" x14ac:dyDescent="0.2">
      <c r="A18" s="237"/>
      <c r="B18" s="237"/>
      <c r="C18" s="253"/>
      <c r="D18" s="351">
        <f>C18/C109</f>
        <v>0</v>
      </c>
      <c r="E18" s="350"/>
    </row>
    <row r="19" spans="1:5" x14ac:dyDescent="0.2">
      <c r="A19" s="237"/>
      <c r="B19" s="237"/>
      <c r="C19" s="253"/>
      <c r="D19" s="351">
        <f>C19/C109</f>
        <v>0</v>
      </c>
      <c r="E19" s="350"/>
    </row>
    <row r="20" spans="1:5" x14ac:dyDescent="0.2">
      <c r="A20" s="237"/>
      <c r="B20" s="237"/>
      <c r="C20" s="253"/>
      <c r="D20" s="351">
        <f>C20/C109</f>
        <v>0</v>
      </c>
      <c r="E20" s="350"/>
    </row>
    <row r="21" spans="1:5" x14ac:dyDescent="0.2">
      <c r="A21" s="237"/>
      <c r="B21" s="237"/>
      <c r="C21" s="253"/>
      <c r="D21" s="351">
        <f>C21/C109</f>
        <v>0</v>
      </c>
      <c r="E21" s="350"/>
    </row>
    <row r="22" spans="1:5" x14ac:dyDescent="0.2">
      <c r="A22" s="237"/>
      <c r="B22" s="237"/>
      <c r="C22" s="253"/>
      <c r="D22" s="351">
        <f>C22/C109</f>
        <v>0</v>
      </c>
      <c r="E22" s="350"/>
    </row>
    <row r="23" spans="1:5" x14ac:dyDescent="0.2">
      <c r="A23" s="237"/>
      <c r="B23" s="237"/>
      <c r="C23" s="253"/>
      <c r="D23" s="351">
        <f>C23/C109</f>
        <v>0</v>
      </c>
      <c r="E23" s="350"/>
    </row>
    <row r="24" spans="1:5" x14ac:dyDescent="0.2">
      <c r="A24" s="237"/>
      <c r="B24" s="237"/>
      <c r="C24" s="253"/>
      <c r="D24" s="351">
        <f>C24/C109</f>
        <v>0</v>
      </c>
      <c r="E24" s="350"/>
    </row>
    <row r="25" spans="1:5" x14ac:dyDescent="0.2">
      <c r="A25" s="237"/>
      <c r="B25" s="237"/>
      <c r="C25" s="253"/>
      <c r="D25" s="351">
        <f>C25/C109</f>
        <v>0</v>
      </c>
      <c r="E25" s="350"/>
    </row>
    <row r="26" spans="1:5" x14ac:dyDescent="0.2">
      <c r="A26" s="237"/>
      <c r="B26" s="237"/>
      <c r="C26" s="253"/>
      <c r="D26" s="351">
        <f>C26/C109</f>
        <v>0</v>
      </c>
      <c r="E26" s="350"/>
    </row>
    <row r="27" spans="1:5" x14ac:dyDescent="0.2">
      <c r="A27" s="237"/>
      <c r="B27" s="237"/>
      <c r="C27" s="253"/>
      <c r="D27" s="351">
        <f>C27/C109</f>
        <v>0</v>
      </c>
      <c r="E27" s="350"/>
    </row>
    <row r="28" spans="1:5" x14ac:dyDescent="0.2">
      <c r="A28" s="237"/>
      <c r="B28" s="237"/>
      <c r="C28" s="253"/>
      <c r="D28" s="351">
        <f>C28/C109</f>
        <v>0</v>
      </c>
      <c r="E28" s="350"/>
    </row>
    <row r="29" spans="1:5" x14ac:dyDescent="0.2">
      <c r="A29" s="237"/>
      <c r="B29" s="237"/>
      <c r="C29" s="253"/>
      <c r="D29" s="351">
        <f>C29/C109</f>
        <v>0</v>
      </c>
      <c r="E29" s="350"/>
    </row>
    <row r="30" spans="1:5" x14ac:dyDescent="0.2">
      <c r="A30" s="237"/>
      <c r="B30" s="237"/>
      <c r="C30" s="253"/>
      <c r="D30" s="351">
        <f>C30/C109</f>
        <v>0</v>
      </c>
      <c r="E30" s="350"/>
    </row>
    <row r="31" spans="1:5" x14ac:dyDescent="0.2">
      <c r="A31" s="237"/>
      <c r="B31" s="237"/>
      <c r="C31" s="253"/>
      <c r="D31" s="351">
        <f>C31/C109</f>
        <v>0</v>
      </c>
      <c r="E31" s="350"/>
    </row>
    <row r="32" spans="1:5" x14ac:dyDescent="0.2">
      <c r="A32" s="237"/>
      <c r="B32" s="237"/>
      <c r="C32" s="253"/>
      <c r="D32" s="351">
        <f>C32/C109</f>
        <v>0</v>
      </c>
      <c r="E32" s="350"/>
    </row>
    <row r="33" spans="1:5" x14ac:dyDescent="0.2">
      <c r="A33" s="237"/>
      <c r="B33" s="237"/>
      <c r="C33" s="253"/>
      <c r="D33" s="351">
        <f>C33/C109</f>
        <v>0</v>
      </c>
      <c r="E33" s="350"/>
    </row>
    <row r="34" spans="1:5" x14ac:dyDescent="0.2">
      <c r="A34" s="237"/>
      <c r="B34" s="237"/>
      <c r="C34" s="253"/>
      <c r="D34" s="351">
        <f>C34/C109</f>
        <v>0</v>
      </c>
      <c r="E34" s="350"/>
    </row>
    <row r="35" spans="1:5" x14ac:dyDescent="0.2">
      <c r="A35" s="237"/>
      <c r="B35" s="237"/>
      <c r="C35" s="253"/>
      <c r="D35" s="351">
        <f>C35/C109</f>
        <v>0</v>
      </c>
      <c r="E35" s="350"/>
    </row>
    <row r="36" spans="1:5" x14ac:dyDescent="0.2">
      <c r="A36" s="237"/>
      <c r="B36" s="237"/>
      <c r="C36" s="253"/>
      <c r="D36" s="351">
        <f>C36/C109</f>
        <v>0</v>
      </c>
      <c r="E36" s="350"/>
    </row>
    <row r="37" spans="1:5" x14ac:dyDescent="0.2">
      <c r="A37" s="237"/>
      <c r="B37" s="237"/>
      <c r="C37" s="253"/>
      <c r="D37" s="351">
        <f>C37/C109</f>
        <v>0</v>
      </c>
      <c r="E37" s="350"/>
    </row>
    <row r="38" spans="1:5" x14ac:dyDescent="0.2">
      <c r="A38" s="237"/>
      <c r="B38" s="237"/>
      <c r="C38" s="253"/>
      <c r="D38" s="351">
        <f>C38/C109</f>
        <v>0</v>
      </c>
      <c r="E38" s="350"/>
    </row>
    <row r="39" spans="1:5" x14ac:dyDescent="0.2">
      <c r="A39" s="237"/>
      <c r="B39" s="237"/>
      <c r="C39" s="253"/>
      <c r="D39" s="351">
        <f>C39/C109</f>
        <v>0</v>
      </c>
      <c r="E39" s="350"/>
    </row>
    <row r="40" spans="1:5" x14ac:dyDescent="0.2">
      <c r="A40" s="237"/>
      <c r="B40" s="237"/>
      <c r="C40" s="253"/>
      <c r="D40" s="351">
        <f>C40/C109</f>
        <v>0</v>
      </c>
      <c r="E40" s="350"/>
    </row>
    <row r="41" spans="1:5" x14ac:dyDescent="0.2">
      <c r="A41" s="237"/>
      <c r="B41" s="237"/>
      <c r="C41" s="253"/>
      <c r="D41" s="351">
        <f>C41/C109</f>
        <v>0</v>
      </c>
      <c r="E41" s="350"/>
    </row>
    <row r="42" spans="1:5" x14ac:dyDescent="0.2">
      <c r="A42" s="237"/>
      <c r="B42" s="237"/>
      <c r="C42" s="253"/>
      <c r="D42" s="351">
        <f>C42/C109</f>
        <v>0</v>
      </c>
      <c r="E42" s="350"/>
    </row>
    <row r="43" spans="1:5" x14ac:dyDescent="0.2">
      <c r="A43" s="237"/>
      <c r="B43" s="237"/>
      <c r="C43" s="253"/>
      <c r="D43" s="351">
        <f>C43/C109</f>
        <v>0</v>
      </c>
      <c r="E43" s="350"/>
    </row>
    <row r="44" spans="1:5" x14ac:dyDescent="0.2">
      <c r="A44" s="237"/>
      <c r="B44" s="237"/>
      <c r="C44" s="253"/>
      <c r="D44" s="351">
        <f>C44/C109</f>
        <v>0</v>
      </c>
      <c r="E44" s="350"/>
    </row>
    <row r="45" spans="1:5" x14ac:dyDescent="0.2">
      <c r="A45" s="237"/>
      <c r="B45" s="237"/>
      <c r="C45" s="253"/>
      <c r="D45" s="351">
        <f>C45/C109</f>
        <v>0</v>
      </c>
      <c r="E45" s="350"/>
    </row>
    <row r="46" spans="1:5" x14ac:dyDescent="0.2">
      <c r="A46" s="237"/>
      <c r="B46" s="237"/>
      <c r="C46" s="253"/>
      <c r="D46" s="351">
        <f>C46/C109</f>
        <v>0</v>
      </c>
      <c r="E46" s="350"/>
    </row>
    <row r="47" spans="1:5" x14ac:dyDescent="0.2">
      <c r="A47" s="237"/>
      <c r="B47" s="237"/>
      <c r="C47" s="253"/>
      <c r="D47" s="351">
        <f>C47/C109</f>
        <v>0</v>
      </c>
      <c r="E47" s="350"/>
    </row>
    <row r="48" spans="1:5" x14ac:dyDescent="0.2">
      <c r="A48" s="237"/>
      <c r="B48" s="237"/>
      <c r="C48" s="253"/>
      <c r="D48" s="351">
        <f>C48/C109</f>
        <v>0</v>
      </c>
      <c r="E48" s="350"/>
    </row>
    <row r="49" spans="1:5" x14ac:dyDescent="0.2">
      <c r="A49" s="237"/>
      <c r="B49" s="237"/>
      <c r="C49" s="253"/>
      <c r="D49" s="351">
        <f>C49/C109</f>
        <v>0</v>
      </c>
      <c r="E49" s="350"/>
    </row>
    <row r="50" spans="1:5" x14ac:dyDescent="0.2">
      <c r="A50" s="237"/>
      <c r="B50" s="237"/>
      <c r="C50" s="253"/>
      <c r="D50" s="351">
        <f>C50/C109</f>
        <v>0</v>
      </c>
      <c r="E50" s="350"/>
    </row>
    <row r="51" spans="1:5" x14ac:dyDescent="0.2">
      <c r="A51" s="237"/>
      <c r="B51" s="237"/>
      <c r="C51" s="253"/>
      <c r="D51" s="351">
        <f>C51/C109</f>
        <v>0</v>
      </c>
      <c r="E51" s="350"/>
    </row>
    <row r="52" spans="1:5" x14ac:dyDescent="0.2">
      <c r="A52" s="237"/>
      <c r="B52" s="237"/>
      <c r="C52" s="253"/>
      <c r="D52" s="351">
        <f>C52/C109</f>
        <v>0</v>
      </c>
      <c r="E52" s="350"/>
    </row>
    <row r="53" spans="1:5" x14ac:dyDescent="0.2">
      <c r="A53" s="237"/>
      <c r="B53" s="237"/>
      <c r="C53" s="253"/>
      <c r="D53" s="351">
        <f>C53/C109</f>
        <v>0</v>
      </c>
      <c r="E53" s="350"/>
    </row>
    <row r="54" spans="1:5" x14ac:dyDescent="0.2">
      <c r="A54" s="237"/>
      <c r="B54" s="237"/>
      <c r="C54" s="253"/>
      <c r="D54" s="351">
        <f>C54/C109</f>
        <v>0</v>
      </c>
      <c r="E54" s="350"/>
    </row>
    <row r="55" spans="1:5" x14ac:dyDescent="0.2">
      <c r="A55" s="237"/>
      <c r="B55" s="237"/>
      <c r="C55" s="253"/>
      <c r="D55" s="351">
        <f>C55/C109</f>
        <v>0</v>
      </c>
      <c r="E55" s="350"/>
    </row>
    <row r="56" spans="1:5" x14ac:dyDescent="0.2">
      <c r="A56" s="237"/>
      <c r="B56" s="237"/>
      <c r="C56" s="253"/>
      <c r="D56" s="351">
        <f>C56/C109</f>
        <v>0</v>
      </c>
      <c r="E56" s="350"/>
    </row>
    <row r="57" spans="1:5" x14ac:dyDescent="0.2">
      <c r="A57" s="237"/>
      <c r="B57" s="237"/>
      <c r="C57" s="253"/>
      <c r="D57" s="351">
        <f>C57/C109</f>
        <v>0</v>
      </c>
      <c r="E57" s="350"/>
    </row>
    <row r="58" spans="1:5" x14ac:dyDescent="0.2">
      <c r="A58" s="237"/>
      <c r="B58" s="237"/>
      <c r="C58" s="253"/>
      <c r="D58" s="351">
        <f>C58/C109</f>
        <v>0</v>
      </c>
      <c r="E58" s="350"/>
    </row>
    <row r="59" spans="1:5" x14ac:dyDescent="0.2">
      <c r="A59" s="237"/>
      <c r="B59" s="237"/>
      <c r="C59" s="253"/>
      <c r="D59" s="351">
        <f>C59/C109</f>
        <v>0</v>
      </c>
      <c r="E59" s="350"/>
    </row>
    <row r="60" spans="1:5" x14ac:dyDescent="0.2">
      <c r="A60" s="237"/>
      <c r="B60" s="237"/>
      <c r="C60" s="253"/>
      <c r="D60" s="351">
        <f>C60/C109</f>
        <v>0</v>
      </c>
      <c r="E60" s="350"/>
    </row>
    <row r="61" spans="1:5" x14ac:dyDescent="0.2">
      <c r="A61" s="237"/>
      <c r="B61" s="237"/>
      <c r="C61" s="253"/>
      <c r="D61" s="351">
        <f>C61/C109</f>
        <v>0</v>
      </c>
      <c r="E61" s="350"/>
    </row>
    <row r="62" spans="1:5" x14ac:dyDescent="0.2">
      <c r="A62" s="237"/>
      <c r="B62" s="237"/>
      <c r="C62" s="253"/>
      <c r="D62" s="351">
        <f>C62/C109</f>
        <v>0</v>
      </c>
      <c r="E62" s="350"/>
    </row>
    <row r="63" spans="1:5" x14ac:dyDescent="0.2">
      <c r="A63" s="237"/>
      <c r="B63" s="237"/>
      <c r="C63" s="253"/>
      <c r="D63" s="351">
        <f>C63/C109</f>
        <v>0</v>
      </c>
      <c r="E63" s="350"/>
    </row>
    <row r="64" spans="1:5" x14ac:dyDescent="0.2">
      <c r="A64" s="237"/>
      <c r="B64" s="237"/>
      <c r="C64" s="253"/>
      <c r="D64" s="351">
        <f>C64/C109</f>
        <v>0</v>
      </c>
      <c r="E64" s="350"/>
    </row>
    <row r="65" spans="1:5" x14ac:dyDescent="0.2">
      <c r="A65" s="237"/>
      <c r="B65" s="237"/>
      <c r="C65" s="253"/>
      <c r="D65" s="351">
        <f>C65/C109</f>
        <v>0</v>
      </c>
      <c r="E65" s="350"/>
    </row>
    <row r="66" spans="1:5" x14ac:dyDescent="0.2">
      <c r="A66" s="237"/>
      <c r="B66" s="237"/>
      <c r="C66" s="253"/>
      <c r="D66" s="351">
        <f>C66/C109</f>
        <v>0</v>
      </c>
      <c r="E66" s="350"/>
    </row>
    <row r="67" spans="1:5" x14ac:dyDescent="0.2">
      <c r="A67" s="237"/>
      <c r="B67" s="237"/>
      <c r="C67" s="253"/>
      <c r="D67" s="351">
        <f>C67/C109</f>
        <v>0</v>
      </c>
      <c r="E67" s="350"/>
    </row>
    <row r="68" spans="1:5" x14ac:dyDescent="0.2">
      <c r="A68" s="237"/>
      <c r="B68" s="237"/>
      <c r="C68" s="253"/>
      <c r="D68" s="351">
        <f>C68/C109</f>
        <v>0</v>
      </c>
      <c r="E68" s="350"/>
    </row>
    <row r="69" spans="1:5" x14ac:dyDescent="0.2">
      <c r="A69" s="237"/>
      <c r="B69" s="237"/>
      <c r="C69" s="253"/>
      <c r="D69" s="351">
        <f>C69/C109</f>
        <v>0</v>
      </c>
      <c r="E69" s="350"/>
    </row>
    <row r="70" spans="1:5" x14ac:dyDescent="0.2">
      <c r="A70" s="237"/>
      <c r="B70" s="237"/>
      <c r="C70" s="253"/>
      <c r="D70" s="351">
        <f>C70/C109</f>
        <v>0</v>
      </c>
      <c r="E70" s="350"/>
    </row>
    <row r="71" spans="1:5" x14ac:dyDescent="0.2">
      <c r="A71" s="237"/>
      <c r="B71" s="237"/>
      <c r="C71" s="253"/>
      <c r="D71" s="351">
        <f>C71/C109</f>
        <v>0</v>
      </c>
      <c r="E71" s="350"/>
    </row>
    <row r="72" spans="1:5" x14ac:dyDescent="0.2">
      <c r="A72" s="237"/>
      <c r="B72" s="237"/>
      <c r="C72" s="253"/>
      <c r="D72" s="351">
        <f>C72/C109</f>
        <v>0</v>
      </c>
      <c r="E72" s="350"/>
    </row>
    <row r="73" spans="1:5" x14ac:dyDescent="0.2">
      <c r="A73" s="237"/>
      <c r="B73" s="237"/>
      <c r="C73" s="253"/>
      <c r="D73" s="351">
        <f>C73/C109</f>
        <v>0</v>
      </c>
      <c r="E73" s="350"/>
    </row>
    <row r="74" spans="1:5" x14ac:dyDescent="0.2">
      <c r="A74" s="237"/>
      <c r="B74" s="237"/>
      <c r="C74" s="253"/>
      <c r="D74" s="351">
        <f>C74/C109</f>
        <v>0</v>
      </c>
      <c r="E74" s="350"/>
    </row>
    <row r="75" spans="1:5" x14ac:dyDescent="0.2">
      <c r="A75" s="237"/>
      <c r="B75" s="237"/>
      <c r="C75" s="253"/>
      <c r="D75" s="351">
        <f>C75/C109</f>
        <v>0</v>
      </c>
      <c r="E75" s="350"/>
    </row>
    <row r="76" spans="1:5" x14ac:dyDescent="0.2">
      <c r="A76" s="237"/>
      <c r="B76" s="237"/>
      <c r="C76" s="253"/>
      <c r="D76" s="351">
        <f>C76/C109</f>
        <v>0</v>
      </c>
      <c r="E76" s="350"/>
    </row>
    <row r="77" spans="1:5" x14ac:dyDescent="0.2">
      <c r="A77" s="237"/>
      <c r="B77" s="237"/>
      <c r="C77" s="253"/>
      <c r="D77" s="351">
        <f>C77/C109</f>
        <v>0</v>
      </c>
      <c r="E77" s="350"/>
    </row>
    <row r="78" spans="1:5" x14ac:dyDescent="0.2">
      <c r="A78" s="237"/>
      <c r="B78" s="237"/>
      <c r="C78" s="253"/>
      <c r="D78" s="351">
        <f>C78/C109</f>
        <v>0</v>
      </c>
      <c r="E78" s="350"/>
    </row>
    <row r="79" spans="1:5" x14ac:dyDescent="0.2">
      <c r="A79" s="237"/>
      <c r="B79" s="237"/>
      <c r="C79" s="253"/>
      <c r="D79" s="351">
        <f>C79/C109</f>
        <v>0</v>
      </c>
      <c r="E79" s="350"/>
    </row>
    <row r="80" spans="1:5" x14ac:dyDescent="0.2">
      <c r="A80" s="237"/>
      <c r="B80" s="237"/>
      <c r="C80" s="253"/>
      <c r="D80" s="351">
        <f>C80/C109</f>
        <v>0</v>
      </c>
      <c r="E80" s="350"/>
    </row>
    <row r="81" spans="1:5" x14ac:dyDescent="0.2">
      <c r="A81" s="237"/>
      <c r="B81" s="237"/>
      <c r="C81" s="253"/>
      <c r="D81" s="351">
        <f>C81/C109</f>
        <v>0</v>
      </c>
      <c r="E81" s="350"/>
    </row>
    <row r="82" spans="1:5" x14ac:dyDescent="0.2">
      <c r="A82" s="237"/>
      <c r="B82" s="237"/>
      <c r="C82" s="253"/>
      <c r="D82" s="351">
        <f>C82/C109</f>
        <v>0</v>
      </c>
      <c r="E82" s="350"/>
    </row>
    <row r="83" spans="1:5" x14ac:dyDescent="0.2">
      <c r="A83" s="237"/>
      <c r="B83" s="237"/>
      <c r="C83" s="253"/>
      <c r="D83" s="351">
        <f>C83/C109</f>
        <v>0</v>
      </c>
      <c r="E83" s="350"/>
    </row>
    <row r="84" spans="1:5" x14ac:dyDescent="0.2">
      <c r="A84" s="237"/>
      <c r="B84" s="237"/>
      <c r="C84" s="253"/>
      <c r="D84" s="351">
        <f>C84/C109</f>
        <v>0</v>
      </c>
      <c r="E84" s="350"/>
    </row>
    <row r="85" spans="1:5" x14ac:dyDescent="0.2">
      <c r="A85" s="237"/>
      <c r="B85" s="237"/>
      <c r="C85" s="253"/>
      <c r="D85" s="351">
        <f>C85/C109</f>
        <v>0</v>
      </c>
      <c r="E85" s="350"/>
    </row>
    <row r="86" spans="1:5" x14ac:dyDescent="0.2">
      <c r="A86" s="237"/>
      <c r="B86" s="237"/>
      <c r="C86" s="253"/>
      <c r="D86" s="351">
        <f>C86/C109</f>
        <v>0</v>
      </c>
      <c r="E86" s="350"/>
    </row>
    <row r="87" spans="1:5" x14ac:dyDescent="0.2">
      <c r="A87" s="237"/>
      <c r="B87" s="237"/>
      <c r="C87" s="253"/>
      <c r="D87" s="351">
        <f>C87/C109</f>
        <v>0</v>
      </c>
      <c r="E87" s="350"/>
    </row>
    <row r="88" spans="1:5" x14ac:dyDescent="0.2">
      <c r="A88" s="237"/>
      <c r="B88" s="237"/>
      <c r="C88" s="253"/>
      <c r="D88" s="351">
        <f>C88/C109</f>
        <v>0</v>
      </c>
      <c r="E88" s="350"/>
    </row>
    <row r="89" spans="1:5" x14ac:dyDescent="0.2">
      <c r="A89" s="237"/>
      <c r="B89" s="237"/>
      <c r="C89" s="253"/>
      <c r="D89" s="351">
        <f>C89/C109</f>
        <v>0</v>
      </c>
      <c r="E89" s="350"/>
    </row>
    <row r="90" spans="1:5" x14ac:dyDescent="0.2">
      <c r="A90" s="237"/>
      <c r="B90" s="237"/>
      <c r="C90" s="253"/>
      <c r="D90" s="351">
        <f>C90/C109</f>
        <v>0</v>
      </c>
      <c r="E90" s="350"/>
    </row>
    <row r="91" spans="1:5" x14ac:dyDescent="0.2">
      <c r="A91" s="237"/>
      <c r="B91" s="237"/>
      <c r="C91" s="253"/>
      <c r="D91" s="351">
        <f>C91/C109</f>
        <v>0</v>
      </c>
      <c r="E91" s="350"/>
    </row>
    <row r="92" spans="1:5" x14ac:dyDescent="0.2">
      <c r="A92" s="237"/>
      <c r="B92" s="237"/>
      <c r="C92" s="253"/>
      <c r="D92" s="351">
        <f>C92/C109</f>
        <v>0</v>
      </c>
      <c r="E92" s="350"/>
    </row>
    <row r="93" spans="1:5" x14ac:dyDescent="0.2">
      <c r="A93" s="237"/>
      <c r="B93" s="237"/>
      <c r="C93" s="253"/>
      <c r="D93" s="351">
        <f>C93/C109</f>
        <v>0</v>
      </c>
      <c r="E93" s="350"/>
    </row>
    <row r="94" spans="1:5" x14ac:dyDescent="0.2">
      <c r="A94" s="237"/>
      <c r="B94" s="237"/>
      <c r="C94" s="253"/>
      <c r="D94" s="351">
        <f>C94/C109</f>
        <v>0</v>
      </c>
      <c r="E94" s="350"/>
    </row>
    <row r="95" spans="1:5" x14ac:dyDescent="0.2">
      <c r="A95" s="237"/>
      <c r="B95" s="237"/>
      <c r="C95" s="253"/>
      <c r="D95" s="351">
        <f>C95/C109</f>
        <v>0</v>
      </c>
      <c r="E95" s="350"/>
    </row>
    <row r="96" spans="1:5" x14ac:dyDescent="0.2">
      <c r="A96" s="237"/>
      <c r="B96" s="237"/>
      <c r="C96" s="253"/>
      <c r="D96" s="351">
        <f>C96/C109</f>
        <v>0</v>
      </c>
      <c r="E96" s="350"/>
    </row>
    <row r="97" spans="1:5" x14ac:dyDescent="0.2">
      <c r="A97" s="237"/>
      <c r="B97" s="237"/>
      <c r="C97" s="253"/>
      <c r="D97" s="351">
        <f>C97/C109</f>
        <v>0</v>
      </c>
      <c r="E97" s="350"/>
    </row>
    <row r="98" spans="1:5" x14ac:dyDescent="0.2">
      <c r="A98" s="237"/>
      <c r="B98" s="237"/>
      <c r="C98" s="253"/>
      <c r="D98" s="351">
        <f>C98/C109</f>
        <v>0</v>
      </c>
      <c r="E98" s="350"/>
    </row>
    <row r="99" spans="1:5" x14ac:dyDescent="0.2">
      <c r="A99" s="237"/>
      <c r="B99" s="237"/>
      <c r="C99" s="253"/>
      <c r="D99" s="351">
        <f>C99/C109</f>
        <v>0</v>
      </c>
      <c r="E99" s="350"/>
    </row>
    <row r="100" spans="1:5" x14ac:dyDescent="0.2">
      <c r="A100" s="237"/>
      <c r="B100" s="237"/>
      <c r="C100" s="253"/>
      <c r="D100" s="351">
        <f>C100/C109</f>
        <v>0</v>
      </c>
      <c r="E100" s="350"/>
    </row>
    <row r="101" spans="1:5" x14ac:dyDescent="0.2">
      <c r="A101" s="237"/>
      <c r="B101" s="237"/>
      <c r="C101" s="253"/>
      <c r="D101" s="351">
        <f>C101/C109</f>
        <v>0</v>
      </c>
      <c r="E101" s="350"/>
    </row>
    <row r="102" spans="1:5" x14ac:dyDescent="0.2">
      <c r="A102" s="237"/>
      <c r="B102" s="237"/>
      <c r="C102" s="253"/>
      <c r="D102" s="351">
        <f>C102/C109</f>
        <v>0</v>
      </c>
      <c r="E102" s="350"/>
    </row>
    <row r="103" spans="1:5" x14ac:dyDescent="0.2">
      <c r="A103" s="237"/>
      <c r="B103" s="237"/>
      <c r="C103" s="253"/>
      <c r="D103" s="351">
        <f>C103/C109</f>
        <v>0</v>
      </c>
      <c r="E103" s="350"/>
    </row>
    <row r="104" spans="1:5" x14ac:dyDescent="0.2">
      <c r="A104" s="237"/>
      <c r="B104" s="237"/>
      <c r="C104" s="253"/>
      <c r="D104" s="351">
        <f>C104/C109</f>
        <v>0</v>
      </c>
      <c r="E104" s="350"/>
    </row>
    <row r="105" spans="1:5" x14ac:dyDescent="0.2">
      <c r="A105" s="237"/>
      <c r="B105" s="237"/>
      <c r="C105" s="253"/>
      <c r="D105" s="351">
        <f>C105/C109</f>
        <v>0</v>
      </c>
      <c r="E105" s="350"/>
    </row>
    <row r="106" spans="1:5" x14ac:dyDescent="0.2">
      <c r="A106" s="237"/>
      <c r="B106" s="237"/>
      <c r="C106" s="253"/>
      <c r="D106" s="351">
        <f>C106/C109</f>
        <v>0</v>
      </c>
      <c r="E106" s="350"/>
    </row>
    <row r="107" spans="1:5" x14ac:dyDescent="0.2">
      <c r="A107" s="237"/>
      <c r="B107" s="237"/>
      <c r="C107" s="253"/>
      <c r="D107" s="351">
        <f>C107/C109</f>
        <v>0</v>
      </c>
      <c r="E107" s="350"/>
    </row>
    <row r="108" spans="1:5" x14ac:dyDescent="0.2">
      <c r="A108" s="237"/>
      <c r="B108" s="237"/>
      <c r="C108" s="253"/>
      <c r="D108" s="351">
        <f>C108/C109</f>
        <v>0</v>
      </c>
      <c r="E108" s="350"/>
    </row>
    <row r="109" spans="1:5" x14ac:dyDescent="0.2">
      <c r="A109" s="252"/>
      <c r="B109" s="252" t="s">
        <v>362</v>
      </c>
      <c r="C109" s="251">
        <f>SUM(C8:C108)</f>
        <v>50851.7</v>
      </c>
      <c r="D109" s="349">
        <f>SUM(D8:D108)</f>
        <v>1</v>
      </c>
      <c r="E109" s="311"/>
    </row>
    <row r="110" spans="1:5" x14ac:dyDescent="0.2">
      <c r="A110" s="348"/>
      <c r="B110" s="348"/>
      <c r="C110" s="347"/>
      <c r="D110" s="346"/>
      <c r="E110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5" t="s">
        <v>143</v>
      </c>
      <c r="B2" s="45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370</v>
      </c>
      <c r="B5" s="216"/>
      <c r="C5" s="13"/>
      <c r="D5" s="13"/>
      <c r="E5" s="13"/>
      <c r="G5" s="190" t="s">
        <v>369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15" t="s">
        <v>242</v>
      </c>
      <c r="G7" s="315" t="s">
        <v>340</v>
      </c>
    </row>
    <row r="8" spans="1:7" x14ac:dyDescent="0.2">
      <c r="A8" s="237" t="s">
        <v>540</v>
      </c>
      <c r="B8" s="237" t="s">
        <v>541</v>
      </c>
      <c r="C8" s="253">
        <v>6420</v>
      </c>
      <c r="D8" s="253">
        <v>6420</v>
      </c>
      <c r="E8" s="253">
        <v>0</v>
      </c>
      <c r="F8" s="314"/>
      <c r="G8" s="286"/>
    </row>
    <row r="9" spans="1:7" x14ac:dyDescent="0.2">
      <c r="A9" s="237"/>
      <c r="B9" s="237"/>
      <c r="C9" s="253"/>
      <c r="D9" s="253"/>
      <c r="E9" s="253"/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367</v>
      </c>
      <c r="C14" s="238">
        <f>SUM(C8:C13)</f>
        <v>6420</v>
      </c>
      <c r="D14" s="238">
        <f>SUM(D8:D13)</f>
        <v>6420</v>
      </c>
      <c r="E14" s="218">
        <f>SUM(E8:E13)</f>
        <v>0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5" t="s">
        <v>143</v>
      </c>
      <c r="B2" s="45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373</v>
      </c>
      <c r="B5" s="216"/>
      <c r="C5" s="13"/>
      <c r="D5" s="13"/>
      <c r="E5" s="13"/>
      <c r="F5" s="190" t="s">
        <v>372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59" t="s">
        <v>340</v>
      </c>
    </row>
    <row r="8" spans="1:6" x14ac:dyDescent="0.2">
      <c r="A8" s="237" t="s">
        <v>542</v>
      </c>
      <c r="B8" s="237" t="s">
        <v>543</v>
      </c>
      <c r="C8" s="253">
        <v>-211948.38</v>
      </c>
      <c r="D8" s="253">
        <v>0</v>
      </c>
      <c r="E8" s="253">
        <v>211948.38</v>
      </c>
      <c r="F8" s="361"/>
    </row>
    <row r="9" spans="1:6" x14ac:dyDescent="0.2">
      <c r="A9" s="237" t="s">
        <v>542</v>
      </c>
      <c r="B9" s="237" t="s">
        <v>544</v>
      </c>
      <c r="C9" s="253">
        <v>0</v>
      </c>
      <c r="D9" s="253">
        <v>-50851.7</v>
      </c>
      <c r="E9" s="253">
        <v>-50851.7</v>
      </c>
      <c r="F9" s="361"/>
    </row>
    <row r="10" spans="1:6" x14ac:dyDescent="0.2">
      <c r="A10" s="237" t="s">
        <v>545</v>
      </c>
      <c r="B10" s="237" t="s">
        <v>546</v>
      </c>
      <c r="C10" s="253">
        <v>7994.95</v>
      </c>
      <c r="D10" s="253">
        <v>7994.95</v>
      </c>
      <c r="E10" s="253">
        <v>0</v>
      </c>
      <c r="F10" s="361"/>
    </row>
    <row r="11" spans="1:6" x14ac:dyDescent="0.2">
      <c r="A11" s="237" t="s">
        <v>547</v>
      </c>
      <c r="B11" s="237" t="s">
        <v>548</v>
      </c>
      <c r="C11" s="253">
        <v>-100197.34</v>
      </c>
      <c r="D11" s="253">
        <v>-100197.34</v>
      </c>
      <c r="E11" s="253">
        <v>0</v>
      </c>
      <c r="F11" s="361"/>
    </row>
    <row r="12" spans="1:6" x14ac:dyDescent="0.2">
      <c r="A12" s="237" t="s">
        <v>549</v>
      </c>
      <c r="B12" s="237" t="s">
        <v>550</v>
      </c>
      <c r="C12" s="253">
        <v>-161859.06</v>
      </c>
      <c r="D12" s="253">
        <v>-161859.06</v>
      </c>
      <c r="E12" s="253">
        <v>0</v>
      </c>
      <c r="F12" s="361"/>
    </row>
    <row r="13" spans="1:6" x14ac:dyDescent="0.2">
      <c r="A13" s="237" t="s">
        <v>551</v>
      </c>
      <c r="B13" s="237" t="s">
        <v>552</v>
      </c>
      <c r="C13" s="253">
        <v>0</v>
      </c>
      <c r="D13" s="253">
        <v>-211948.38</v>
      </c>
      <c r="E13" s="253">
        <v>-211948.38</v>
      </c>
      <c r="F13" s="361"/>
    </row>
    <row r="14" spans="1:6" x14ac:dyDescent="0.2">
      <c r="A14" s="237"/>
      <c r="B14" s="237"/>
      <c r="C14" s="253"/>
      <c r="D14" s="253"/>
      <c r="E14" s="253"/>
      <c r="F14" s="361"/>
    </row>
    <row r="15" spans="1:6" x14ac:dyDescent="0.2">
      <c r="A15" s="237"/>
      <c r="B15" s="237"/>
      <c r="C15" s="253"/>
      <c r="D15" s="253"/>
      <c r="E15" s="253"/>
      <c r="F15" s="361"/>
    </row>
    <row r="16" spans="1:6" x14ac:dyDescent="0.2">
      <c r="A16" s="237"/>
      <c r="B16" s="237"/>
      <c r="C16" s="253"/>
      <c r="D16" s="253"/>
      <c r="E16" s="253"/>
      <c r="F16" s="361"/>
    </row>
    <row r="17" spans="1:6" x14ac:dyDescent="0.2">
      <c r="A17" s="237"/>
      <c r="B17" s="237"/>
      <c r="C17" s="253"/>
      <c r="D17" s="253"/>
      <c r="E17" s="253"/>
      <c r="F17" s="361"/>
    </row>
    <row r="18" spans="1:6" x14ac:dyDescent="0.2">
      <c r="A18" s="237"/>
      <c r="B18" s="237"/>
      <c r="C18" s="253"/>
      <c r="D18" s="253"/>
      <c r="E18" s="253"/>
      <c r="F18" s="361"/>
    </row>
    <row r="19" spans="1:6" x14ac:dyDescent="0.2">
      <c r="A19" s="237"/>
      <c r="B19" s="237"/>
      <c r="C19" s="253"/>
      <c r="D19" s="253"/>
      <c r="E19" s="253"/>
      <c r="F19" s="361"/>
    </row>
    <row r="20" spans="1:6" x14ac:dyDescent="0.2">
      <c r="A20" s="237"/>
      <c r="B20" s="237"/>
      <c r="C20" s="253"/>
      <c r="D20" s="253"/>
      <c r="E20" s="253"/>
      <c r="F20" s="361"/>
    </row>
    <row r="21" spans="1:6" x14ac:dyDescent="0.2">
      <c r="A21" s="237"/>
      <c r="B21" s="237"/>
      <c r="C21" s="253"/>
      <c r="D21" s="253"/>
      <c r="E21" s="253"/>
      <c r="F21" s="361"/>
    </row>
    <row r="22" spans="1:6" x14ac:dyDescent="0.2">
      <c r="A22" s="237"/>
      <c r="B22" s="237"/>
      <c r="C22" s="253"/>
      <c r="D22" s="253"/>
      <c r="E22" s="253"/>
      <c r="F22" s="361"/>
    </row>
    <row r="23" spans="1:6" x14ac:dyDescent="0.2">
      <c r="A23" s="252"/>
      <c r="B23" s="252" t="s">
        <v>371</v>
      </c>
      <c r="C23" s="251">
        <f>SUM(C8:C22)</f>
        <v>-466009.83</v>
      </c>
      <c r="D23" s="251">
        <f>SUM(D8:D22)</f>
        <v>-516861.53</v>
      </c>
      <c r="E23" s="251">
        <f>SUM(E8:E22)</f>
        <v>-50851.700000000012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259</v>
      </c>
      <c r="B5" s="260"/>
      <c r="C5" s="259"/>
      <c r="D5" s="259"/>
      <c r="E5" s="259"/>
      <c r="F5" s="7"/>
      <c r="G5" s="7"/>
      <c r="H5" s="258" t="s">
        <v>256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243</v>
      </c>
      <c r="D7" s="256">
        <v>2016</v>
      </c>
      <c r="E7" s="256">
        <v>2015</v>
      </c>
      <c r="F7" s="255" t="s">
        <v>255</v>
      </c>
      <c r="G7" s="255" t="s">
        <v>254</v>
      </c>
      <c r="H7" s="254" t="s">
        <v>253</v>
      </c>
    </row>
    <row r="8" spans="1:10" x14ac:dyDescent="0.2">
      <c r="A8" s="237" t="s">
        <v>519</v>
      </c>
      <c r="B8" s="237" t="s">
        <v>519</v>
      </c>
      <c r="C8" s="253"/>
      <c r="D8" s="253"/>
      <c r="E8" s="253"/>
      <c r="F8" s="253"/>
      <c r="G8" s="253"/>
      <c r="H8" s="253"/>
    </row>
    <row r="9" spans="1:10" x14ac:dyDescent="0.2">
      <c r="A9" s="237"/>
      <c r="B9" s="237"/>
      <c r="C9" s="253"/>
      <c r="D9" s="253"/>
      <c r="E9" s="253"/>
      <c r="F9" s="253"/>
      <c r="G9" s="253"/>
      <c r="H9" s="253"/>
    </row>
    <row r="10" spans="1:10" x14ac:dyDescent="0.2">
      <c r="A10" s="237"/>
      <c r="B10" s="237"/>
      <c r="C10" s="253"/>
      <c r="D10" s="253"/>
      <c r="E10" s="253"/>
      <c r="F10" s="253"/>
      <c r="G10" s="253"/>
      <c r="H10" s="253"/>
    </row>
    <row r="11" spans="1:10" x14ac:dyDescent="0.2">
      <c r="A11" s="237"/>
      <c r="B11" s="237"/>
      <c r="C11" s="253"/>
      <c r="D11" s="253"/>
      <c r="E11" s="253"/>
      <c r="F11" s="253"/>
      <c r="G11" s="253"/>
      <c r="H11" s="253"/>
    </row>
    <row r="12" spans="1:10" x14ac:dyDescent="0.2">
      <c r="A12" s="237"/>
      <c r="B12" s="237"/>
      <c r="C12" s="253"/>
      <c r="D12" s="253"/>
      <c r="E12" s="253"/>
      <c r="F12" s="253"/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258</v>
      </c>
      <c r="C14" s="251">
        <f t="shared" ref="C14:H14" si="0">SUM(C8:C13)</f>
        <v>0</v>
      </c>
      <c r="D14" s="251">
        <f t="shared" si="0"/>
        <v>0</v>
      </c>
      <c r="E14" s="251">
        <f t="shared" si="0"/>
        <v>0</v>
      </c>
      <c r="F14" s="251">
        <f t="shared" si="0"/>
        <v>0</v>
      </c>
      <c r="G14" s="251">
        <f t="shared" si="0"/>
        <v>0</v>
      </c>
      <c r="H14" s="251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257</v>
      </c>
      <c r="B17" s="260"/>
      <c r="C17" s="259"/>
      <c r="D17" s="259"/>
      <c r="E17" s="259"/>
      <c r="F17" s="7"/>
      <c r="G17" s="7"/>
      <c r="H17" s="258" t="s">
        <v>256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243</v>
      </c>
      <c r="D19" s="256">
        <v>2016</v>
      </c>
      <c r="E19" s="256">
        <v>2015</v>
      </c>
      <c r="F19" s="255" t="s">
        <v>255</v>
      </c>
      <c r="G19" s="255" t="s">
        <v>254</v>
      </c>
      <c r="H19" s="254" t="s">
        <v>253</v>
      </c>
    </row>
    <row r="20" spans="1:8" x14ac:dyDescent="0.2">
      <c r="A20" s="237" t="s">
        <v>519</v>
      </c>
      <c r="B20" s="237" t="s">
        <v>519</v>
      </c>
      <c r="C20" s="253"/>
      <c r="D20" s="253"/>
      <c r="E20" s="253"/>
      <c r="F20" s="253"/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252</v>
      </c>
      <c r="C24" s="251">
        <f t="shared" ref="C24:H24" si="1">SUM(C20:C23)</f>
        <v>0</v>
      </c>
      <c r="D24" s="251">
        <f t="shared" si="1"/>
        <v>0</v>
      </c>
      <c r="E24" s="251">
        <f t="shared" si="1"/>
        <v>0</v>
      </c>
      <c r="F24" s="251">
        <f t="shared" si="1"/>
        <v>0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376</v>
      </c>
      <c r="C5" s="22"/>
      <c r="D5" s="22"/>
      <c r="E5" s="367" t="s">
        <v>375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111200001</v>
      </c>
      <c r="B8" s="286" t="s">
        <v>553</v>
      </c>
      <c r="C8" s="253">
        <v>381244.68</v>
      </c>
      <c r="D8" s="253">
        <v>331599.28000000003</v>
      </c>
      <c r="E8" s="253">
        <v>-49645.4</v>
      </c>
    </row>
    <row r="9" spans="1:5" x14ac:dyDescent="0.2">
      <c r="A9" s="286"/>
      <c r="B9" s="286"/>
      <c r="C9" s="253"/>
      <c r="D9" s="253"/>
      <c r="E9" s="253"/>
    </row>
    <row r="10" spans="1:5" x14ac:dyDescent="0.2">
      <c r="A10" s="286"/>
      <c r="B10" s="286"/>
      <c r="C10" s="253"/>
      <c r="D10" s="253"/>
      <c r="E10" s="253"/>
    </row>
    <row r="11" spans="1:5" x14ac:dyDescent="0.2">
      <c r="A11" s="286"/>
      <c r="B11" s="286"/>
      <c r="C11" s="253"/>
      <c r="D11" s="253"/>
      <c r="E11" s="253"/>
    </row>
    <row r="12" spans="1:5" x14ac:dyDescent="0.2">
      <c r="A12" s="286"/>
      <c r="B12" s="286"/>
      <c r="C12" s="253"/>
      <c r="D12" s="253"/>
      <c r="E12" s="253"/>
    </row>
    <row r="13" spans="1:5" x14ac:dyDescent="0.2">
      <c r="A13" s="286"/>
      <c r="B13" s="286"/>
      <c r="C13" s="253"/>
      <c r="D13" s="253"/>
      <c r="E13" s="253"/>
    </row>
    <row r="14" spans="1:5" x14ac:dyDescent="0.2">
      <c r="A14" s="286"/>
      <c r="B14" s="286"/>
      <c r="C14" s="253"/>
      <c r="D14" s="253"/>
      <c r="E14" s="253"/>
    </row>
    <row r="15" spans="1:5" x14ac:dyDescent="0.2">
      <c r="A15" s="286"/>
      <c r="B15" s="286"/>
      <c r="C15" s="253"/>
      <c r="D15" s="253"/>
      <c r="E15" s="253"/>
    </row>
    <row r="16" spans="1:5" x14ac:dyDescent="0.2">
      <c r="A16" s="286"/>
      <c r="B16" s="286"/>
      <c r="C16" s="253"/>
      <c r="D16" s="253"/>
      <c r="E16" s="253"/>
    </row>
    <row r="17" spans="1:5" x14ac:dyDescent="0.2">
      <c r="A17" s="286"/>
      <c r="B17" s="286"/>
      <c r="C17" s="253"/>
      <c r="D17" s="253"/>
      <c r="E17" s="253"/>
    </row>
    <row r="18" spans="1:5" x14ac:dyDescent="0.2">
      <c r="A18" s="286"/>
      <c r="B18" s="286"/>
      <c r="C18" s="253"/>
      <c r="D18" s="253"/>
      <c r="E18" s="253"/>
    </row>
    <row r="19" spans="1:5" x14ac:dyDescent="0.2">
      <c r="A19" s="286"/>
      <c r="B19" s="286"/>
      <c r="C19" s="253"/>
      <c r="D19" s="253"/>
      <c r="E19" s="253"/>
    </row>
    <row r="20" spans="1:5" x14ac:dyDescent="0.2">
      <c r="A20" s="286"/>
      <c r="B20" s="286"/>
      <c r="C20" s="253"/>
      <c r="D20" s="253"/>
      <c r="E20" s="253"/>
    </row>
    <row r="21" spans="1:5" x14ac:dyDescent="0.2">
      <c r="A21" s="286"/>
      <c r="B21" s="286"/>
      <c r="C21" s="253"/>
      <c r="D21" s="253"/>
      <c r="E21" s="253"/>
    </row>
    <row r="22" spans="1:5" x14ac:dyDescent="0.2">
      <c r="A22" s="286"/>
      <c r="B22" s="286"/>
      <c r="C22" s="253"/>
      <c r="D22" s="253"/>
      <c r="E22" s="253"/>
    </row>
    <row r="23" spans="1:5" x14ac:dyDescent="0.2">
      <c r="A23" s="286"/>
      <c r="B23" s="286"/>
      <c r="C23" s="253"/>
      <c r="D23" s="253"/>
      <c r="E23" s="253"/>
    </row>
    <row r="24" spans="1:5" x14ac:dyDescent="0.2">
      <c r="A24" s="286"/>
      <c r="B24" s="286"/>
      <c r="C24" s="253"/>
      <c r="D24" s="253"/>
      <c r="E24" s="253"/>
    </row>
    <row r="25" spans="1:5" x14ac:dyDescent="0.2">
      <c r="A25" s="286"/>
      <c r="B25" s="286"/>
      <c r="C25" s="253"/>
      <c r="D25" s="253"/>
      <c r="E25" s="253"/>
    </row>
    <row r="26" spans="1:5" x14ac:dyDescent="0.2">
      <c r="A26" s="286"/>
      <c r="B26" s="286"/>
      <c r="C26" s="253"/>
      <c r="D26" s="253"/>
      <c r="E26" s="253"/>
    </row>
    <row r="27" spans="1:5" x14ac:dyDescent="0.2">
      <c r="A27" s="286"/>
      <c r="B27" s="286"/>
      <c r="C27" s="253"/>
      <c r="D27" s="253"/>
      <c r="E27" s="253"/>
    </row>
    <row r="28" spans="1:5" x14ac:dyDescent="0.2">
      <c r="A28" s="286"/>
      <c r="B28" s="286"/>
      <c r="C28" s="253"/>
      <c r="D28" s="253"/>
      <c r="E28" s="253"/>
    </row>
    <row r="29" spans="1:5" x14ac:dyDescent="0.2">
      <c r="A29" s="286"/>
      <c r="B29" s="286"/>
      <c r="C29" s="253"/>
      <c r="D29" s="253"/>
      <c r="E29" s="253"/>
    </row>
    <row r="30" spans="1:5" x14ac:dyDescent="0.2">
      <c r="A30" s="286"/>
      <c r="B30" s="286"/>
      <c r="C30" s="253"/>
      <c r="D30" s="253"/>
      <c r="E30" s="253"/>
    </row>
    <row r="31" spans="1:5" x14ac:dyDescent="0.2">
      <c r="A31" s="286"/>
      <c r="B31" s="286"/>
      <c r="C31" s="253"/>
      <c r="D31" s="253"/>
      <c r="E31" s="253"/>
    </row>
    <row r="32" spans="1:5" x14ac:dyDescent="0.2">
      <c r="A32" s="286"/>
      <c r="B32" s="286"/>
      <c r="C32" s="253"/>
      <c r="D32" s="253"/>
      <c r="E32" s="253"/>
    </row>
    <row r="33" spans="1:5" x14ac:dyDescent="0.2">
      <c r="A33" s="286"/>
      <c r="B33" s="286"/>
      <c r="C33" s="253"/>
      <c r="D33" s="253"/>
      <c r="E33" s="253"/>
    </row>
    <row r="34" spans="1:5" x14ac:dyDescent="0.2">
      <c r="A34" s="286"/>
      <c r="B34" s="286"/>
      <c r="C34" s="253"/>
      <c r="D34" s="253"/>
      <c r="E34" s="253"/>
    </row>
    <row r="35" spans="1:5" x14ac:dyDescent="0.2">
      <c r="A35" s="286"/>
      <c r="B35" s="286"/>
      <c r="C35" s="253"/>
      <c r="D35" s="253"/>
      <c r="E35" s="253"/>
    </row>
    <row r="36" spans="1:5" x14ac:dyDescent="0.2">
      <c r="A36" s="286"/>
      <c r="B36" s="286"/>
      <c r="C36" s="253"/>
      <c r="D36" s="253"/>
      <c r="E36" s="253"/>
    </row>
    <row r="37" spans="1:5" x14ac:dyDescent="0.2">
      <c r="A37" s="286"/>
      <c r="B37" s="286"/>
      <c r="C37" s="253"/>
      <c r="D37" s="253"/>
      <c r="E37" s="253"/>
    </row>
    <row r="38" spans="1:5" x14ac:dyDescent="0.2">
      <c r="A38" s="286"/>
      <c r="B38" s="286"/>
      <c r="C38" s="253"/>
      <c r="D38" s="253"/>
      <c r="E38" s="253"/>
    </row>
    <row r="39" spans="1:5" x14ac:dyDescent="0.2">
      <c r="A39" s="286"/>
      <c r="B39" s="286"/>
      <c r="C39" s="253"/>
      <c r="D39" s="253"/>
      <c r="E39" s="253"/>
    </row>
    <row r="40" spans="1:5" x14ac:dyDescent="0.2">
      <c r="A40" s="286"/>
      <c r="B40" s="286"/>
      <c r="C40" s="253"/>
      <c r="D40" s="253"/>
      <c r="E40" s="253"/>
    </row>
    <row r="41" spans="1:5" x14ac:dyDescent="0.2">
      <c r="A41" s="286"/>
      <c r="B41" s="286"/>
      <c r="C41" s="253"/>
      <c r="D41" s="253"/>
      <c r="E41" s="253"/>
    </row>
    <row r="42" spans="1:5" x14ac:dyDescent="0.2">
      <c r="A42" s="286"/>
      <c r="B42" s="286"/>
      <c r="C42" s="253"/>
      <c r="D42" s="253"/>
      <c r="E42" s="253"/>
    </row>
    <row r="43" spans="1:5" x14ac:dyDescent="0.2">
      <c r="A43" s="286"/>
      <c r="B43" s="286"/>
      <c r="C43" s="253"/>
      <c r="D43" s="253"/>
      <c r="E43" s="253"/>
    </row>
    <row r="44" spans="1:5" x14ac:dyDescent="0.2">
      <c r="A44" s="286"/>
      <c r="B44" s="286"/>
      <c r="C44" s="253"/>
      <c r="D44" s="253"/>
      <c r="E44" s="253"/>
    </row>
    <row r="45" spans="1:5" x14ac:dyDescent="0.2">
      <c r="A45" s="286"/>
      <c r="B45" s="286"/>
      <c r="C45" s="253"/>
      <c r="D45" s="253"/>
      <c r="E45" s="253"/>
    </row>
    <row r="46" spans="1:5" x14ac:dyDescent="0.2">
      <c r="A46" s="286"/>
      <c r="B46" s="286"/>
      <c r="C46" s="253"/>
      <c r="D46" s="253"/>
      <c r="E46" s="253"/>
    </row>
    <row r="47" spans="1:5" x14ac:dyDescent="0.2">
      <c r="A47" s="286"/>
      <c r="B47" s="286"/>
      <c r="C47" s="253"/>
      <c r="D47" s="253"/>
      <c r="E47" s="253"/>
    </row>
    <row r="48" spans="1:5" x14ac:dyDescent="0.2">
      <c r="A48" s="286"/>
      <c r="B48" s="286"/>
      <c r="C48" s="253"/>
      <c r="D48" s="253"/>
      <c r="E48" s="253"/>
    </row>
    <row r="49" spans="1:5" x14ac:dyDescent="0.2">
      <c r="A49" s="286"/>
      <c r="B49" s="286"/>
      <c r="C49" s="253"/>
      <c r="D49" s="253"/>
      <c r="E49" s="253"/>
    </row>
    <row r="50" spans="1:5" x14ac:dyDescent="0.2">
      <c r="A50" s="286"/>
      <c r="B50" s="286"/>
      <c r="C50" s="253"/>
      <c r="D50" s="253"/>
      <c r="E50" s="253"/>
    </row>
    <row r="51" spans="1:5" x14ac:dyDescent="0.2">
      <c r="A51" s="286"/>
      <c r="B51" s="286"/>
      <c r="C51" s="253"/>
      <c r="D51" s="253"/>
      <c r="E51" s="253"/>
    </row>
    <row r="52" spans="1:5" x14ac:dyDescent="0.2">
      <c r="A52" s="286"/>
      <c r="B52" s="286"/>
      <c r="C52" s="253"/>
      <c r="D52" s="253"/>
      <c r="E52" s="253"/>
    </row>
    <row r="53" spans="1:5" x14ac:dyDescent="0.2">
      <c r="A53" s="286"/>
      <c r="B53" s="286"/>
      <c r="C53" s="253"/>
      <c r="D53" s="253"/>
      <c r="E53" s="253"/>
    </row>
    <row r="54" spans="1:5" x14ac:dyDescent="0.2">
      <c r="A54" s="286"/>
      <c r="B54" s="286"/>
      <c r="C54" s="253"/>
      <c r="D54" s="253"/>
      <c r="E54" s="253"/>
    </row>
    <row r="55" spans="1:5" x14ac:dyDescent="0.2">
      <c r="A55" s="286"/>
      <c r="B55" s="286"/>
      <c r="C55" s="253"/>
      <c r="D55" s="253"/>
      <c r="E55" s="253"/>
    </row>
    <row r="56" spans="1:5" x14ac:dyDescent="0.2">
      <c r="A56" s="286"/>
      <c r="B56" s="286"/>
      <c r="C56" s="253"/>
      <c r="D56" s="253"/>
      <c r="E56" s="253"/>
    </row>
    <row r="57" spans="1:5" x14ac:dyDescent="0.2">
      <c r="A57" s="286"/>
      <c r="B57" s="286"/>
      <c r="C57" s="253"/>
      <c r="D57" s="253"/>
      <c r="E57" s="253"/>
    </row>
    <row r="58" spans="1:5" x14ac:dyDescent="0.2">
      <c r="A58" s="286"/>
      <c r="B58" s="286"/>
      <c r="C58" s="253"/>
      <c r="D58" s="253"/>
      <c r="E58" s="253"/>
    </row>
    <row r="59" spans="1:5" x14ac:dyDescent="0.2">
      <c r="A59" s="286"/>
      <c r="B59" s="286"/>
      <c r="C59" s="253"/>
      <c r="D59" s="253"/>
      <c r="E59" s="253"/>
    </row>
    <row r="60" spans="1:5" x14ac:dyDescent="0.2">
      <c r="A60" s="286"/>
      <c r="B60" s="286"/>
      <c r="C60" s="253"/>
      <c r="D60" s="253"/>
      <c r="E60" s="253"/>
    </row>
    <row r="61" spans="1:5" x14ac:dyDescent="0.2">
      <c r="A61" s="286"/>
      <c r="B61" s="286"/>
      <c r="C61" s="253"/>
      <c r="D61" s="253"/>
      <c r="E61" s="253"/>
    </row>
    <row r="62" spans="1:5" x14ac:dyDescent="0.2">
      <c r="A62" s="286"/>
      <c r="B62" s="286"/>
      <c r="C62" s="253"/>
      <c r="D62" s="253"/>
      <c r="E62" s="253"/>
    </row>
    <row r="63" spans="1:5" x14ac:dyDescent="0.2">
      <c r="A63" s="286"/>
      <c r="B63" s="286"/>
      <c r="C63" s="253"/>
      <c r="D63" s="253"/>
      <c r="E63" s="253"/>
    </row>
    <row r="64" spans="1:5" x14ac:dyDescent="0.2">
      <c r="A64" s="286"/>
      <c r="B64" s="286"/>
      <c r="C64" s="253"/>
      <c r="D64" s="253"/>
      <c r="E64" s="253"/>
    </row>
    <row r="65" spans="1:5" x14ac:dyDescent="0.2">
      <c r="A65" s="286"/>
      <c r="B65" s="286"/>
      <c r="C65" s="253"/>
      <c r="D65" s="253"/>
      <c r="E65" s="253"/>
    </row>
    <row r="66" spans="1:5" x14ac:dyDescent="0.2">
      <c r="A66" s="286"/>
      <c r="B66" s="286"/>
      <c r="C66" s="253"/>
      <c r="D66" s="253"/>
      <c r="E66" s="253"/>
    </row>
    <row r="67" spans="1:5" x14ac:dyDescent="0.2">
      <c r="A67" s="286"/>
      <c r="B67" s="286"/>
      <c r="C67" s="253"/>
      <c r="D67" s="253"/>
      <c r="E67" s="253"/>
    </row>
    <row r="68" spans="1:5" x14ac:dyDescent="0.2">
      <c r="A68" s="286"/>
      <c r="B68" s="286"/>
      <c r="C68" s="253"/>
      <c r="D68" s="253"/>
      <c r="E68" s="253"/>
    </row>
    <row r="69" spans="1:5" x14ac:dyDescent="0.2">
      <c r="A69" s="286"/>
      <c r="B69" s="286"/>
      <c r="C69" s="253"/>
      <c r="D69" s="253"/>
      <c r="E69" s="253"/>
    </row>
    <row r="70" spans="1:5" x14ac:dyDescent="0.2">
      <c r="A70" s="286"/>
      <c r="B70" s="286"/>
      <c r="C70" s="253"/>
      <c r="D70" s="253"/>
      <c r="E70" s="253"/>
    </row>
    <row r="71" spans="1:5" x14ac:dyDescent="0.2">
      <c r="A71" s="286"/>
      <c r="B71" s="286"/>
      <c r="C71" s="253"/>
      <c r="D71" s="253"/>
      <c r="E71" s="253"/>
    </row>
    <row r="72" spans="1:5" x14ac:dyDescent="0.2">
      <c r="A72" s="286"/>
      <c r="B72" s="286"/>
      <c r="C72" s="253"/>
      <c r="D72" s="253"/>
      <c r="E72" s="253"/>
    </row>
    <row r="73" spans="1:5" x14ac:dyDescent="0.2">
      <c r="A73" s="286"/>
      <c r="B73" s="286"/>
      <c r="C73" s="253"/>
      <c r="D73" s="253"/>
      <c r="E73" s="253"/>
    </row>
    <row r="74" spans="1:5" x14ac:dyDescent="0.2">
      <c r="A74" s="286"/>
      <c r="B74" s="286"/>
      <c r="C74" s="253"/>
      <c r="D74" s="253"/>
      <c r="E74" s="253"/>
    </row>
    <row r="75" spans="1:5" x14ac:dyDescent="0.2">
      <c r="A75" s="286"/>
      <c r="B75" s="286"/>
      <c r="C75" s="253"/>
      <c r="D75" s="253"/>
      <c r="E75" s="253"/>
    </row>
    <row r="76" spans="1:5" x14ac:dyDescent="0.2">
      <c r="A76" s="286"/>
      <c r="B76" s="286"/>
      <c r="C76" s="253"/>
      <c r="D76" s="253"/>
      <c r="E76" s="253"/>
    </row>
    <row r="77" spans="1:5" x14ac:dyDescent="0.2">
      <c r="A77" s="286"/>
      <c r="B77" s="286"/>
      <c r="C77" s="253"/>
      <c r="D77" s="253"/>
      <c r="E77" s="253"/>
    </row>
    <row r="78" spans="1:5" x14ac:dyDescent="0.2">
      <c r="A78" s="286"/>
      <c r="B78" s="286"/>
      <c r="C78" s="253"/>
      <c r="D78" s="253"/>
      <c r="E78" s="253"/>
    </row>
    <row r="79" spans="1:5" x14ac:dyDescent="0.2">
      <c r="A79" s="286"/>
      <c r="B79" s="286"/>
      <c r="C79" s="253"/>
      <c r="D79" s="253"/>
      <c r="E79" s="253"/>
    </row>
    <row r="80" spans="1:5" x14ac:dyDescent="0.2">
      <c r="A80" s="286"/>
      <c r="B80" s="286"/>
      <c r="C80" s="253"/>
      <c r="D80" s="253"/>
      <c r="E80" s="253"/>
    </row>
    <row r="81" spans="1:5" x14ac:dyDescent="0.2">
      <c r="A81" s="286"/>
      <c r="B81" s="286"/>
      <c r="C81" s="253"/>
      <c r="D81" s="253"/>
      <c r="E81" s="253"/>
    </row>
    <row r="82" spans="1:5" x14ac:dyDescent="0.2">
      <c r="A82" s="286"/>
      <c r="B82" s="286"/>
      <c r="C82" s="253"/>
      <c r="D82" s="253"/>
      <c r="E82" s="253"/>
    </row>
    <row r="83" spans="1:5" x14ac:dyDescent="0.2">
      <c r="A83" s="286"/>
      <c r="B83" s="286"/>
      <c r="C83" s="253"/>
      <c r="D83" s="253"/>
      <c r="E83" s="253"/>
    </row>
    <row r="84" spans="1:5" x14ac:dyDescent="0.2">
      <c r="A84" s="286"/>
      <c r="B84" s="286"/>
      <c r="C84" s="253"/>
      <c r="D84" s="253"/>
      <c r="E84" s="253"/>
    </row>
    <row r="85" spans="1:5" x14ac:dyDescent="0.2">
      <c r="A85" s="286"/>
      <c r="B85" s="286"/>
      <c r="C85" s="253"/>
      <c r="D85" s="253"/>
      <c r="E85" s="253"/>
    </row>
    <row r="86" spans="1:5" x14ac:dyDescent="0.2">
      <c r="A86" s="286"/>
      <c r="B86" s="286"/>
      <c r="C86" s="253"/>
      <c r="D86" s="253"/>
      <c r="E86" s="253"/>
    </row>
    <row r="87" spans="1:5" x14ac:dyDescent="0.2">
      <c r="A87" s="286"/>
      <c r="B87" s="286"/>
      <c r="C87" s="253"/>
      <c r="D87" s="253"/>
      <c r="E87" s="253"/>
    </row>
    <row r="88" spans="1:5" x14ac:dyDescent="0.2">
      <c r="A88" s="286"/>
      <c r="B88" s="286"/>
      <c r="C88" s="253"/>
      <c r="D88" s="253"/>
      <c r="E88" s="253"/>
    </row>
    <row r="89" spans="1:5" x14ac:dyDescent="0.2">
      <c r="A89" s="286"/>
      <c r="B89" s="286"/>
      <c r="C89" s="253"/>
      <c r="D89" s="253"/>
      <c r="E89" s="253"/>
    </row>
    <row r="90" spans="1:5" x14ac:dyDescent="0.2">
      <c r="A90" s="286"/>
      <c r="B90" s="286"/>
      <c r="C90" s="253"/>
      <c r="D90" s="253"/>
      <c r="E90" s="253"/>
    </row>
    <row r="91" spans="1:5" x14ac:dyDescent="0.2">
      <c r="A91" s="286"/>
      <c r="B91" s="286"/>
      <c r="C91" s="253"/>
      <c r="D91" s="253"/>
      <c r="E91" s="253"/>
    </row>
    <row r="92" spans="1:5" x14ac:dyDescent="0.2">
      <c r="A92" s="286"/>
      <c r="B92" s="286"/>
      <c r="C92" s="253"/>
      <c r="D92" s="253"/>
      <c r="E92" s="253"/>
    </row>
    <row r="93" spans="1:5" x14ac:dyDescent="0.2">
      <c r="A93" s="286"/>
      <c r="B93" s="286"/>
      <c r="C93" s="253"/>
      <c r="D93" s="253"/>
      <c r="E93" s="253"/>
    </row>
    <row r="94" spans="1:5" x14ac:dyDescent="0.2">
      <c r="A94" s="286"/>
      <c r="B94" s="286"/>
      <c r="C94" s="253"/>
      <c r="D94" s="253"/>
      <c r="E94" s="253"/>
    </row>
    <row r="95" spans="1:5" x14ac:dyDescent="0.2">
      <c r="A95" s="286"/>
      <c r="B95" s="286"/>
      <c r="C95" s="253"/>
      <c r="D95" s="253"/>
      <c r="E95" s="253"/>
    </row>
    <row r="96" spans="1:5" x14ac:dyDescent="0.2">
      <c r="A96" s="286"/>
      <c r="B96" s="286"/>
      <c r="C96" s="253"/>
      <c r="D96" s="253"/>
      <c r="E96" s="253"/>
    </row>
    <row r="97" spans="1:5" x14ac:dyDescent="0.2">
      <c r="A97" s="286"/>
      <c r="B97" s="286"/>
      <c r="C97" s="253"/>
      <c r="D97" s="253"/>
      <c r="E97" s="253"/>
    </row>
    <row r="98" spans="1:5" x14ac:dyDescent="0.2">
      <c r="A98" s="286"/>
      <c r="B98" s="286"/>
      <c r="C98" s="253"/>
      <c r="D98" s="253"/>
      <c r="E98" s="253"/>
    </row>
    <row r="99" spans="1:5" x14ac:dyDescent="0.2">
      <c r="A99" s="286"/>
      <c r="B99" s="286"/>
      <c r="C99" s="253"/>
      <c r="D99" s="253"/>
      <c r="E99" s="253"/>
    </row>
    <row r="100" spans="1:5" x14ac:dyDescent="0.2">
      <c r="A100" s="286"/>
      <c r="B100" s="286"/>
      <c r="C100" s="253"/>
      <c r="D100" s="253"/>
      <c r="E100" s="253"/>
    </row>
    <row r="101" spans="1:5" x14ac:dyDescent="0.2">
      <c r="A101" s="286"/>
      <c r="B101" s="286"/>
      <c r="C101" s="253"/>
      <c r="D101" s="253"/>
      <c r="E101" s="253"/>
    </row>
    <row r="102" spans="1:5" x14ac:dyDescent="0.2">
      <c r="A102" s="286"/>
      <c r="B102" s="286"/>
      <c r="C102" s="253"/>
      <c r="D102" s="253"/>
      <c r="E102" s="253"/>
    </row>
    <row r="103" spans="1:5" x14ac:dyDescent="0.2">
      <c r="A103" s="286"/>
      <c r="B103" s="286"/>
      <c r="C103" s="253"/>
      <c r="D103" s="253"/>
      <c r="E103" s="253"/>
    </row>
    <row r="104" spans="1:5" x14ac:dyDescent="0.2">
      <c r="A104" s="286"/>
      <c r="B104" s="286"/>
      <c r="C104" s="253"/>
      <c r="D104" s="253"/>
      <c r="E104" s="253"/>
    </row>
    <row r="105" spans="1:5" x14ac:dyDescent="0.2">
      <c r="A105" s="286"/>
      <c r="B105" s="286"/>
      <c r="C105" s="253"/>
      <c r="D105" s="253"/>
      <c r="E105" s="253"/>
    </row>
    <row r="106" spans="1:5" x14ac:dyDescent="0.2">
      <c r="A106" s="286"/>
      <c r="B106" s="286"/>
      <c r="C106" s="253"/>
      <c r="D106" s="253"/>
      <c r="E106" s="253"/>
    </row>
    <row r="107" spans="1:5" x14ac:dyDescent="0.2">
      <c r="A107" s="286"/>
      <c r="B107" s="286"/>
      <c r="C107" s="253"/>
      <c r="D107" s="253"/>
      <c r="E107" s="253"/>
    </row>
    <row r="108" spans="1:5" x14ac:dyDescent="0.2">
      <c r="A108" s="286"/>
      <c r="B108" s="286"/>
      <c r="C108" s="253"/>
      <c r="D108" s="253"/>
      <c r="E108" s="253"/>
    </row>
    <row r="109" spans="1:5" x14ac:dyDescent="0.2">
      <c r="A109" s="286"/>
      <c r="B109" s="286"/>
      <c r="C109" s="253"/>
      <c r="D109" s="253"/>
      <c r="E109" s="253"/>
    </row>
    <row r="110" spans="1:5" x14ac:dyDescent="0.2">
      <c r="A110" s="286"/>
      <c r="B110" s="286"/>
      <c r="C110" s="253"/>
      <c r="D110" s="253"/>
      <c r="E110" s="253"/>
    </row>
    <row r="111" spans="1:5" x14ac:dyDescent="0.2">
      <c r="A111" s="286"/>
      <c r="B111" s="286"/>
      <c r="C111" s="253"/>
      <c r="D111" s="253"/>
      <c r="E111" s="253"/>
    </row>
    <row r="112" spans="1:5" x14ac:dyDescent="0.2">
      <c r="A112" s="286"/>
      <c r="B112" s="286"/>
      <c r="C112" s="253"/>
      <c r="D112" s="253"/>
      <c r="E112" s="253"/>
    </row>
    <row r="113" spans="1:5" x14ac:dyDescent="0.2">
      <c r="A113" s="286"/>
      <c r="B113" s="286"/>
      <c r="C113" s="253"/>
      <c r="D113" s="253"/>
      <c r="E113" s="253"/>
    </row>
    <row r="114" spans="1:5" x14ac:dyDescent="0.2">
      <c r="A114" s="286"/>
      <c r="B114" s="286"/>
      <c r="C114" s="253"/>
      <c r="D114" s="253"/>
      <c r="E114" s="253"/>
    </row>
    <row r="115" spans="1:5" x14ac:dyDescent="0.2">
      <c r="A115" s="286"/>
      <c r="B115" s="286"/>
      <c r="C115" s="253"/>
      <c r="D115" s="253"/>
      <c r="E115" s="253"/>
    </row>
    <row r="116" spans="1:5" x14ac:dyDescent="0.2">
      <c r="A116" s="286"/>
      <c r="B116" s="286"/>
      <c r="C116" s="253"/>
      <c r="D116" s="253"/>
      <c r="E116" s="253"/>
    </row>
    <row r="117" spans="1:5" x14ac:dyDescent="0.2">
      <c r="A117" s="286"/>
      <c r="B117" s="286"/>
      <c r="C117" s="253"/>
      <c r="D117" s="253"/>
      <c r="E117" s="253"/>
    </row>
    <row r="118" spans="1:5" x14ac:dyDescent="0.2">
      <c r="A118" s="286"/>
      <c r="B118" s="286"/>
      <c r="C118" s="253"/>
      <c r="D118" s="253"/>
      <c r="E118" s="253"/>
    </row>
    <row r="119" spans="1:5" x14ac:dyDescent="0.2">
      <c r="A119" s="286"/>
      <c r="B119" s="286"/>
      <c r="C119" s="253"/>
      <c r="D119" s="253"/>
      <c r="E119" s="253"/>
    </row>
    <row r="120" spans="1:5" x14ac:dyDescent="0.2">
      <c r="A120" s="286"/>
      <c r="B120" s="286"/>
      <c r="C120" s="253"/>
      <c r="D120" s="253"/>
      <c r="E120" s="253"/>
    </row>
    <row r="121" spans="1:5" x14ac:dyDescent="0.2">
      <c r="A121" s="286"/>
      <c r="B121" s="286"/>
      <c r="C121" s="253"/>
      <c r="D121" s="253"/>
      <c r="E121" s="253"/>
    </row>
    <row r="122" spans="1:5" x14ac:dyDescent="0.2">
      <c r="A122" s="286"/>
      <c r="B122" s="286"/>
      <c r="C122" s="253"/>
      <c r="D122" s="253"/>
      <c r="E122" s="253"/>
    </row>
    <row r="123" spans="1:5" x14ac:dyDescent="0.2">
      <c r="A123" s="286"/>
      <c r="B123" s="286"/>
      <c r="C123" s="253"/>
      <c r="D123" s="253"/>
      <c r="E123" s="253"/>
    </row>
    <row r="124" spans="1:5" x14ac:dyDescent="0.2">
      <c r="A124" s="286"/>
      <c r="B124" s="286"/>
      <c r="C124" s="253"/>
      <c r="D124" s="253"/>
      <c r="E124" s="253"/>
    </row>
    <row r="125" spans="1:5" x14ac:dyDescent="0.2">
      <c r="A125" s="286"/>
      <c r="B125" s="286"/>
      <c r="C125" s="253"/>
      <c r="D125" s="253"/>
      <c r="E125" s="253"/>
    </row>
    <row r="126" spans="1:5" x14ac:dyDescent="0.2">
      <c r="A126" s="286"/>
      <c r="B126" s="286"/>
      <c r="C126" s="253"/>
      <c r="D126" s="253"/>
      <c r="E126" s="253"/>
    </row>
    <row r="127" spans="1:5" x14ac:dyDescent="0.2">
      <c r="A127" s="286"/>
      <c r="B127" s="286"/>
      <c r="C127" s="253"/>
      <c r="D127" s="253"/>
      <c r="E127" s="253"/>
    </row>
    <row r="128" spans="1:5" x14ac:dyDescent="0.2">
      <c r="A128" s="286"/>
      <c r="B128" s="286"/>
      <c r="C128" s="253"/>
      <c r="D128" s="253"/>
      <c r="E128" s="253"/>
    </row>
    <row r="129" spans="1:5" x14ac:dyDescent="0.2">
      <c r="A129" s="286"/>
      <c r="B129" s="286"/>
      <c r="C129" s="253"/>
      <c r="D129" s="253"/>
      <c r="E129" s="253"/>
    </row>
    <row r="130" spans="1:5" x14ac:dyDescent="0.2">
      <c r="A130" s="286"/>
      <c r="B130" s="286"/>
      <c r="C130" s="253"/>
      <c r="D130" s="253"/>
      <c r="E130" s="253"/>
    </row>
    <row r="131" spans="1:5" x14ac:dyDescent="0.2">
      <c r="A131" s="286"/>
      <c r="B131" s="286"/>
      <c r="C131" s="253"/>
      <c r="D131" s="253"/>
      <c r="E131" s="253"/>
    </row>
    <row r="132" spans="1:5" x14ac:dyDescent="0.2">
      <c r="A132" s="286"/>
      <c r="B132" s="286"/>
      <c r="C132" s="253"/>
      <c r="D132" s="253"/>
      <c r="E132" s="253"/>
    </row>
    <row r="133" spans="1:5" x14ac:dyDescent="0.2">
      <c r="A133" s="286"/>
      <c r="B133" s="286"/>
      <c r="C133" s="253"/>
      <c r="D133" s="253"/>
      <c r="E133" s="253"/>
    </row>
    <row r="134" spans="1:5" x14ac:dyDescent="0.2">
      <c r="A134" s="286"/>
      <c r="B134" s="286"/>
      <c r="C134" s="253"/>
      <c r="D134" s="253"/>
      <c r="E134" s="253"/>
    </row>
    <row r="135" spans="1:5" x14ac:dyDescent="0.2">
      <c r="A135" s="286"/>
      <c r="B135" s="286"/>
      <c r="C135" s="253"/>
      <c r="D135" s="253"/>
      <c r="E135" s="253"/>
    </row>
    <row r="136" spans="1:5" x14ac:dyDescent="0.2">
      <c r="A136" s="286"/>
      <c r="B136" s="286"/>
      <c r="C136" s="253"/>
      <c r="D136" s="253"/>
      <c r="E136" s="253"/>
    </row>
    <row r="137" spans="1:5" x14ac:dyDescent="0.2">
      <c r="A137" s="286"/>
      <c r="B137" s="286"/>
      <c r="C137" s="253"/>
      <c r="D137" s="253"/>
      <c r="E137" s="253"/>
    </row>
    <row r="138" spans="1:5" x14ac:dyDescent="0.2">
      <c r="A138" s="286"/>
      <c r="B138" s="286"/>
      <c r="C138" s="253"/>
      <c r="D138" s="253"/>
      <c r="E138" s="253"/>
    </row>
    <row r="139" spans="1:5" x14ac:dyDescent="0.2">
      <c r="A139" s="286"/>
      <c r="B139" s="286"/>
      <c r="C139" s="253"/>
      <c r="D139" s="253"/>
      <c r="E139" s="253"/>
    </row>
    <row r="140" spans="1:5" x14ac:dyDescent="0.2">
      <c r="A140" s="286"/>
      <c r="B140" s="286"/>
      <c r="C140" s="253"/>
      <c r="D140" s="253"/>
      <c r="E140" s="253"/>
    </row>
    <row r="141" spans="1:5" x14ac:dyDescent="0.2">
      <c r="A141" s="286"/>
      <c r="B141" s="286"/>
      <c r="C141" s="253"/>
      <c r="D141" s="253"/>
      <c r="E141" s="253"/>
    </row>
    <row r="142" spans="1:5" x14ac:dyDescent="0.2">
      <c r="A142" s="286"/>
      <c r="B142" s="286"/>
      <c r="C142" s="253"/>
      <c r="D142" s="253"/>
      <c r="E142" s="253"/>
    </row>
    <row r="143" spans="1:5" x14ac:dyDescent="0.2">
      <c r="A143" s="286"/>
      <c r="B143" s="286"/>
      <c r="C143" s="253"/>
      <c r="D143" s="253"/>
      <c r="E143" s="253"/>
    </row>
    <row r="144" spans="1:5" x14ac:dyDescent="0.2">
      <c r="A144" s="286"/>
      <c r="B144" s="286"/>
      <c r="C144" s="253"/>
      <c r="D144" s="253"/>
      <c r="E144" s="253"/>
    </row>
    <row r="145" spans="1:5" x14ac:dyDescent="0.2">
      <c r="A145" s="286"/>
      <c r="B145" s="286"/>
      <c r="C145" s="253"/>
      <c r="D145" s="253"/>
      <c r="E145" s="253"/>
    </row>
    <row r="146" spans="1:5" x14ac:dyDescent="0.2">
      <c r="A146" s="286"/>
      <c r="B146" s="286"/>
      <c r="C146" s="253"/>
      <c r="D146" s="253"/>
      <c r="E146" s="253"/>
    </row>
    <row r="147" spans="1:5" x14ac:dyDescent="0.2">
      <c r="A147" s="286"/>
      <c r="B147" s="286"/>
      <c r="C147" s="253"/>
      <c r="D147" s="253"/>
      <c r="E147" s="253"/>
    </row>
    <row r="148" spans="1:5" x14ac:dyDescent="0.2">
      <c r="A148" s="286"/>
      <c r="B148" s="286"/>
      <c r="C148" s="253"/>
      <c r="D148" s="253"/>
      <c r="E148" s="253"/>
    </row>
    <row r="149" spans="1:5" x14ac:dyDescent="0.2">
      <c r="A149" s="286"/>
      <c r="B149" s="286"/>
      <c r="C149" s="253"/>
      <c r="D149" s="253"/>
      <c r="E149" s="253"/>
    </row>
    <row r="150" spans="1:5" x14ac:dyDescent="0.2">
      <c r="A150" s="286"/>
      <c r="B150" s="286"/>
      <c r="C150" s="253"/>
      <c r="D150" s="253"/>
      <c r="E150" s="253"/>
    </row>
    <row r="151" spans="1:5" x14ac:dyDescent="0.2">
      <c r="A151" s="286"/>
      <c r="B151" s="286"/>
      <c r="C151" s="253"/>
      <c r="D151" s="253"/>
      <c r="E151" s="253"/>
    </row>
    <row r="152" spans="1:5" x14ac:dyDescent="0.2">
      <c r="A152" s="286"/>
      <c r="B152" s="286"/>
      <c r="C152" s="253"/>
      <c r="D152" s="253"/>
      <c r="E152" s="253"/>
    </row>
    <row r="153" spans="1:5" x14ac:dyDescent="0.2">
      <c r="A153" s="286"/>
      <c r="B153" s="286"/>
      <c r="C153" s="253"/>
      <c r="D153" s="253"/>
      <c r="E153" s="253"/>
    </row>
    <row r="154" spans="1:5" x14ac:dyDescent="0.2">
      <c r="A154" s="286"/>
      <c r="B154" s="286"/>
      <c r="C154" s="253"/>
      <c r="D154" s="253"/>
      <c r="E154" s="253"/>
    </row>
    <row r="155" spans="1:5" x14ac:dyDescent="0.2">
      <c r="A155" s="286"/>
      <c r="B155" s="286"/>
      <c r="C155" s="253"/>
      <c r="D155" s="253"/>
      <c r="E155" s="253"/>
    </row>
    <row r="156" spans="1:5" x14ac:dyDescent="0.2">
      <c r="A156" s="286"/>
      <c r="B156" s="286"/>
      <c r="C156" s="253"/>
      <c r="D156" s="253"/>
      <c r="E156" s="253"/>
    </row>
    <row r="157" spans="1:5" x14ac:dyDescent="0.2">
      <c r="A157" s="286"/>
      <c r="B157" s="286"/>
      <c r="C157" s="253"/>
      <c r="D157" s="253"/>
      <c r="E157" s="253"/>
    </row>
    <row r="158" spans="1:5" x14ac:dyDescent="0.2">
      <c r="A158" s="286"/>
      <c r="B158" s="286"/>
      <c r="C158" s="253"/>
      <c r="D158" s="253"/>
      <c r="E158" s="253"/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4"/>
      <c r="B161" s="364"/>
      <c r="C161" s="363"/>
      <c r="D161" s="363"/>
      <c r="E161" s="363"/>
    </row>
    <row r="162" spans="1:5" s="8" customFormat="1" x14ac:dyDescent="0.2">
      <c r="A162" s="252"/>
      <c r="B162" s="252" t="s">
        <v>374</v>
      </c>
      <c r="C162" s="251">
        <f>SUM(C8:C161)</f>
        <v>381244.68</v>
      </c>
      <c r="D162" s="251">
        <f>SUM(D8:D161)</f>
        <v>331599.28000000003</v>
      </c>
      <c r="E162" s="251">
        <f>SUM(E8:E161)</f>
        <v>-49645.4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5" t="s">
        <v>381</v>
      </c>
      <c r="B5" s="476"/>
      <c r="C5" s="379"/>
      <c r="D5" s="378" t="s">
        <v>379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378</v>
      </c>
    </row>
    <row r="8" spans="1:4" x14ac:dyDescent="0.2">
      <c r="A8" s="373"/>
      <c r="B8" s="374"/>
      <c r="C8" s="372"/>
      <c r="D8" s="371"/>
    </row>
    <row r="9" spans="1:4" x14ac:dyDescent="0.2">
      <c r="A9" s="373"/>
      <c r="B9" s="374"/>
      <c r="C9" s="372"/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319</v>
      </c>
      <c r="C32" s="369">
        <f>SUM(C8:C31)</f>
        <v>0</v>
      </c>
      <c r="D32" s="368">
        <v>0</v>
      </c>
    </row>
    <row r="35" spans="1:4" x14ac:dyDescent="0.2">
      <c r="A35" s="475" t="s">
        <v>380</v>
      </c>
      <c r="B35" s="476"/>
      <c r="C35" s="379"/>
      <c r="D35" s="378" t="s">
        <v>379</v>
      </c>
    </row>
    <row r="36" spans="1:4" x14ac:dyDescent="0.2">
      <c r="A36" s="377"/>
      <c r="B36" s="377"/>
      <c r="C36" s="376"/>
      <c r="D36" s="375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378</v>
      </c>
    </row>
    <row r="38" spans="1:4" x14ac:dyDescent="0.2">
      <c r="A38" s="373"/>
      <c r="B38" s="374"/>
      <c r="C38" s="372"/>
      <c r="D38" s="371"/>
    </row>
    <row r="39" spans="1:4" x14ac:dyDescent="0.2">
      <c r="A39" s="373"/>
      <c r="B39" s="374"/>
      <c r="C39" s="372"/>
      <c r="D39" s="371"/>
    </row>
    <row r="40" spans="1:4" x14ac:dyDescent="0.2">
      <c r="A40" s="373"/>
      <c r="B40" s="374"/>
      <c r="C40" s="372"/>
      <c r="D40" s="371"/>
    </row>
    <row r="41" spans="1:4" x14ac:dyDescent="0.2">
      <c r="A41" s="373"/>
      <c r="B41" s="374"/>
      <c r="C41" s="372"/>
      <c r="D41" s="371"/>
    </row>
    <row r="42" spans="1:4" x14ac:dyDescent="0.2">
      <c r="A42" s="373"/>
      <c r="B42" s="374"/>
      <c r="C42" s="372"/>
      <c r="D42" s="371"/>
    </row>
    <row r="43" spans="1:4" x14ac:dyDescent="0.2">
      <c r="A43" s="373"/>
      <c r="B43" s="374"/>
      <c r="C43" s="372"/>
      <c r="D43" s="371"/>
    </row>
    <row r="44" spans="1:4" x14ac:dyDescent="0.2">
      <c r="A44" s="373"/>
      <c r="B44" s="374"/>
      <c r="C44" s="372"/>
      <c r="D44" s="371"/>
    </row>
    <row r="45" spans="1:4" x14ac:dyDescent="0.2">
      <c r="A45" s="373"/>
      <c r="B45" s="374"/>
      <c r="C45" s="372"/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377</v>
      </c>
      <c r="C62" s="369">
        <f>SUM(C38:C61)</f>
        <v>0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7" t="s">
        <v>213</v>
      </c>
      <c r="B6" s="467"/>
      <c r="C6" s="467"/>
      <c r="D6" s="468"/>
    </row>
    <row r="7" spans="1:4" ht="27.95" customHeight="1" thickBot="1" x14ac:dyDescent="0.25">
      <c r="A7" s="477" t="s">
        <v>214</v>
      </c>
      <c r="B7" s="478"/>
      <c r="C7" s="478"/>
      <c r="D7" s="47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5" t="s">
        <v>227</v>
      </c>
      <c r="B6" s="476"/>
      <c r="C6" s="379"/>
      <c r="D6" s="395" t="s">
        <v>415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414</v>
      </c>
      <c r="C9" s="387">
        <f>SUM(C10+C19+C22+C28+C30+C32)</f>
        <v>0</v>
      </c>
      <c r="D9" s="387">
        <f>SUM(D10+D19+D22+D28+D30+D32)</f>
        <v>0</v>
      </c>
    </row>
    <row r="10" spans="1:4" x14ac:dyDescent="0.2">
      <c r="A10" s="389">
        <v>5510</v>
      </c>
      <c r="B10" s="392" t="s">
        <v>413</v>
      </c>
      <c r="C10" s="387">
        <f>SUM(C11:C18)</f>
        <v>0</v>
      </c>
      <c r="D10" s="387">
        <f>SUM(D11:D18)</f>
        <v>0</v>
      </c>
    </row>
    <row r="11" spans="1:4" x14ac:dyDescent="0.2">
      <c r="A11" s="389">
        <v>5511</v>
      </c>
      <c r="B11" s="392" t="s">
        <v>412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411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410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409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408</v>
      </c>
      <c r="C15" s="387">
        <v>0</v>
      </c>
      <c r="D15" s="386">
        <v>0</v>
      </c>
    </row>
    <row r="16" spans="1:4" x14ac:dyDescent="0.2">
      <c r="A16" s="389">
        <v>5516</v>
      </c>
      <c r="B16" s="392" t="s">
        <v>407</v>
      </c>
      <c r="C16" s="387">
        <v>0</v>
      </c>
      <c r="D16" s="386">
        <v>0</v>
      </c>
    </row>
    <row r="17" spans="1:4" x14ac:dyDescent="0.2">
      <c r="A17" s="389">
        <v>5517</v>
      </c>
      <c r="B17" s="392" t="s">
        <v>406</v>
      </c>
      <c r="C17" s="387">
        <v>0</v>
      </c>
      <c r="D17" s="386">
        <v>0</v>
      </c>
    </row>
    <row r="18" spans="1:4" x14ac:dyDescent="0.2">
      <c r="A18" s="389">
        <v>5518</v>
      </c>
      <c r="B18" s="392" t="s">
        <v>405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404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403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402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401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400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399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398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397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396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395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395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394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394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393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392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391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390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389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388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387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386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385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384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383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382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07">
        <v>900001</v>
      </c>
      <c r="B8" s="409" t="s">
        <v>429</v>
      </c>
      <c r="C8" s="405">
        <v>0</v>
      </c>
    </row>
    <row r="9" spans="1:3" x14ac:dyDescent="0.2">
      <c r="A9" s="407">
        <v>900002</v>
      </c>
      <c r="B9" s="406" t="s">
        <v>428</v>
      </c>
      <c r="C9" s="405">
        <f>SUM(C10:C14)</f>
        <v>0</v>
      </c>
    </row>
    <row r="10" spans="1:3" x14ac:dyDescent="0.2">
      <c r="A10" s="408">
        <v>4320</v>
      </c>
      <c r="B10" s="402" t="s">
        <v>427</v>
      </c>
      <c r="C10" s="399"/>
    </row>
    <row r="11" spans="1:3" ht="22.5" x14ac:dyDescent="0.2">
      <c r="A11" s="408">
        <v>4330</v>
      </c>
      <c r="B11" s="402" t="s">
        <v>426</v>
      </c>
      <c r="C11" s="399"/>
    </row>
    <row r="12" spans="1:3" x14ac:dyDescent="0.2">
      <c r="A12" s="408">
        <v>4340</v>
      </c>
      <c r="B12" s="402" t="s">
        <v>425</v>
      </c>
      <c r="C12" s="399"/>
    </row>
    <row r="13" spans="1:3" x14ac:dyDescent="0.2">
      <c r="A13" s="408">
        <v>4399</v>
      </c>
      <c r="B13" s="402" t="s">
        <v>424</v>
      </c>
      <c r="C13" s="399"/>
    </row>
    <row r="14" spans="1:3" x14ac:dyDescent="0.2">
      <c r="A14" s="401">
        <v>4400</v>
      </c>
      <c r="B14" s="402" t="s">
        <v>423</v>
      </c>
      <c r="C14" s="399"/>
    </row>
    <row r="15" spans="1:3" x14ac:dyDescent="0.2">
      <c r="A15" s="407">
        <v>900003</v>
      </c>
      <c r="B15" s="406" t="s">
        <v>422</v>
      </c>
      <c r="C15" s="405">
        <f>SUM(C16:C19)</f>
        <v>0</v>
      </c>
    </row>
    <row r="16" spans="1:3" x14ac:dyDescent="0.2">
      <c r="A16" s="404">
        <v>52</v>
      </c>
      <c r="B16" s="402" t="s">
        <v>421</v>
      </c>
      <c r="C16" s="399"/>
    </row>
    <row r="17" spans="1:3" x14ac:dyDescent="0.2">
      <c r="A17" s="404">
        <v>62</v>
      </c>
      <c r="B17" s="402" t="s">
        <v>420</v>
      </c>
      <c r="C17" s="399"/>
    </row>
    <row r="18" spans="1:3" x14ac:dyDescent="0.2">
      <c r="A18" s="403" t="s">
        <v>419</v>
      </c>
      <c r="B18" s="402" t="s">
        <v>418</v>
      </c>
      <c r="C18" s="399"/>
    </row>
    <row r="19" spans="1:3" x14ac:dyDescent="0.2">
      <c r="A19" s="401">
        <v>4500</v>
      </c>
      <c r="B19" s="400" t="s">
        <v>417</v>
      </c>
      <c r="C19" s="399"/>
    </row>
    <row r="20" spans="1:3" x14ac:dyDescent="0.2">
      <c r="A20" s="398">
        <v>900004</v>
      </c>
      <c r="B20" s="397" t="s">
        <v>416</v>
      </c>
      <c r="C20" s="396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5" t="s">
        <v>143</v>
      </c>
      <c r="B2" s="45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0" t="s">
        <v>216</v>
      </c>
      <c r="B7" s="48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24">
        <v>900001</v>
      </c>
      <c r="B8" s="423" t="s">
        <v>452</v>
      </c>
      <c r="C8" s="422">
        <v>0</v>
      </c>
    </row>
    <row r="9" spans="1:3" x14ac:dyDescent="0.2">
      <c r="A9" s="424">
        <v>900002</v>
      </c>
      <c r="B9" s="423" t="s">
        <v>451</v>
      </c>
      <c r="C9" s="422">
        <f>SUM(C10:C26)</f>
        <v>0</v>
      </c>
    </row>
    <row r="10" spans="1:3" x14ac:dyDescent="0.2">
      <c r="A10" s="408">
        <v>5100</v>
      </c>
      <c r="B10" s="421" t="s">
        <v>450</v>
      </c>
      <c r="C10" s="419"/>
    </row>
    <row r="11" spans="1:3" x14ac:dyDescent="0.2">
      <c r="A11" s="408">
        <v>5200</v>
      </c>
      <c r="B11" s="421" t="s">
        <v>449</v>
      </c>
      <c r="C11" s="419"/>
    </row>
    <row r="12" spans="1:3" x14ac:dyDescent="0.2">
      <c r="A12" s="408">
        <v>5300</v>
      </c>
      <c r="B12" s="421" t="s">
        <v>448</v>
      </c>
      <c r="C12" s="419"/>
    </row>
    <row r="13" spans="1:3" x14ac:dyDescent="0.2">
      <c r="A13" s="408">
        <v>5400</v>
      </c>
      <c r="B13" s="421" t="s">
        <v>447</v>
      </c>
      <c r="C13" s="419"/>
    </row>
    <row r="14" spans="1:3" x14ac:dyDescent="0.2">
      <c r="A14" s="408">
        <v>5500</v>
      </c>
      <c r="B14" s="421" t="s">
        <v>446</v>
      </c>
      <c r="C14" s="419"/>
    </row>
    <row r="15" spans="1:3" x14ac:dyDescent="0.2">
      <c r="A15" s="408">
        <v>5600</v>
      </c>
      <c r="B15" s="421" t="s">
        <v>445</v>
      </c>
      <c r="C15" s="419"/>
    </row>
    <row r="16" spans="1:3" x14ac:dyDescent="0.2">
      <c r="A16" s="408">
        <v>5700</v>
      </c>
      <c r="B16" s="421" t="s">
        <v>444</v>
      </c>
      <c r="C16" s="419"/>
    </row>
    <row r="17" spans="1:3" x14ac:dyDescent="0.2">
      <c r="A17" s="408" t="s">
        <v>443</v>
      </c>
      <c r="B17" s="421" t="s">
        <v>442</v>
      </c>
      <c r="C17" s="419"/>
    </row>
    <row r="18" spans="1:3" x14ac:dyDescent="0.2">
      <c r="A18" s="408">
        <v>5900</v>
      </c>
      <c r="B18" s="421" t="s">
        <v>441</v>
      </c>
      <c r="C18" s="419"/>
    </row>
    <row r="19" spans="1:3" x14ac:dyDescent="0.2">
      <c r="A19" s="404">
        <v>6200</v>
      </c>
      <c r="B19" s="421" t="s">
        <v>440</v>
      </c>
      <c r="C19" s="419"/>
    </row>
    <row r="20" spans="1:3" x14ac:dyDescent="0.2">
      <c r="A20" s="404">
        <v>7200</v>
      </c>
      <c r="B20" s="421" t="s">
        <v>439</v>
      </c>
      <c r="C20" s="419"/>
    </row>
    <row r="21" spans="1:3" x14ac:dyDescent="0.2">
      <c r="A21" s="404">
        <v>7300</v>
      </c>
      <c r="B21" s="421" t="s">
        <v>438</v>
      </c>
      <c r="C21" s="419"/>
    </row>
    <row r="22" spans="1:3" x14ac:dyDescent="0.2">
      <c r="A22" s="404">
        <v>7500</v>
      </c>
      <c r="B22" s="421" t="s">
        <v>437</v>
      </c>
      <c r="C22" s="419"/>
    </row>
    <row r="23" spans="1:3" x14ac:dyDescent="0.2">
      <c r="A23" s="404">
        <v>7900</v>
      </c>
      <c r="B23" s="421" t="s">
        <v>436</v>
      </c>
      <c r="C23" s="419"/>
    </row>
    <row r="24" spans="1:3" x14ac:dyDescent="0.2">
      <c r="A24" s="404">
        <v>9100</v>
      </c>
      <c r="B24" s="421" t="s">
        <v>435</v>
      </c>
      <c r="C24" s="419"/>
    </row>
    <row r="25" spans="1:3" x14ac:dyDescent="0.2">
      <c r="A25" s="404">
        <v>9900</v>
      </c>
      <c r="B25" s="421" t="s">
        <v>434</v>
      </c>
      <c r="C25" s="419"/>
    </row>
    <row r="26" spans="1:3" x14ac:dyDescent="0.2">
      <c r="A26" s="404">
        <v>7400</v>
      </c>
      <c r="B26" s="420" t="s">
        <v>433</v>
      </c>
      <c r="C26" s="419"/>
    </row>
    <row r="27" spans="1:3" x14ac:dyDescent="0.2">
      <c r="A27" s="424">
        <v>900003</v>
      </c>
      <c r="B27" s="423" t="s">
        <v>432</v>
      </c>
      <c r="C27" s="422">
        <f>SUM(C28:C34)</f>
        <v>0</v>
      </c>
    </row>
    <row r="28" spans="1:3" ht="22.5" x14ac:dyDescent="0.2">
      <c r="A28" s="408">
        <v>5510</v>
      </c>
      <c r="B28" s="421" t="s">
        <v>413</v>
      </c>
      <c r="C28" s="419"/>
    </row>
    <row r="29" spans="1:3" x14ac:dyDescent="0.2">
      <c r="A29" s="408">
        <v>5520</v>
      </c>
      <c r="B29" s="421" t="s">
        <v>404</v>
      </c>
      <c r="C29" s="419"/>
    </row>
    <row r="30" spans="1:3" x14ac:dyDescent="0.2">
      <c r="A30" s="408">
        <v>5530</v>
      </c>
      <c r="B30" s="421" t="s">
        <v>401</v>
      </c>
      <c r="C30" s="419"/>
    </row>
    <row r="31" spans="1:3" ht="22.5" x14ac:dyDescent="0.2">
      <c r="A31" s="408">
        <v>5540</v>
      </c>
      <c r="B31" s="421" t="s">
        <v>395</v>
      </c>
      <c r="C31" s="419"/>
    </row>
    <row r="32" spans="1:3" x14ac:dyDescent="0.2">
      <c r="A32" s="408">
        <v>5550</v>
      </c>
      <c r="B32" s="421" t="s">
        <v>394</v>
      </c>
      <c r="C32" s="419"/>
    </row>
    <row r="33" spans="1:3" x14ac:dyDescent="0.2">
      <c r="A33" s="408">
        <v>5590</v>
      </c>
      <c r="B33" s="421" t="s">
        <v>393</v>
      </c>
      <c r="C33" s="419"/>
    </row>
    <row r="34" spans="1:3" x14ac:dyDescent="0.2">
      <c r="A34" s="408">
        <v>5600</v>
      </c>
      <c r="B34" s="420" t="s">
        <v>431</v>
      </c>
      <c r="C34" s="419"/>
    </row>
    <row r="35" spans="1:3" x14ac:dyDescent="0.2">
      <c r="A35" s="418">
        <v>900004</v>
      </c>
      <c r="B35" s="417" t="s">
        <v>430</v>
      </c>
      <c r="C35" s="416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5" t="s">
        <v>143</v>
      </c>
      <c r="B2" s="45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0" t="s">
        <v>221</v>
      </c>
      <c r="B7" s="48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5" t="s">
        <v>143</v>
      </c>
      <c r="B2" s="45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83" t="s">
        <v>77</v>
      </c>
      <c r="B5" s="483"/>
      <c r="C5" s="483"/>
      <c r="D5" s="483"/>
      <c r="E5" s="483"/>
      <c r="F5" s="483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517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516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515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514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513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512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511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510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509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508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507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506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505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504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503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502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501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500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499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498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497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496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495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494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493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492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491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490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489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488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487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486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485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484</v>
      </c>
      <c r="B47" s="443" t="s">
        <v>483</v>
      </c>
      <c r="C47" s="441"/>
      <c r="D47" s="441"/>
      <c r="E47" s="441"/>
    </row>
    <row r="48" spans="1:5" s="39" customFormat="1" x14ac:dyDescent="0.2">
      <c r="A48" s="430" t="s">
        <v>482</v>
      </c>
      <c r="B48" s="442" t="s">
        <v>481</v>
      </c>
      <c r="C48" s="441"/>
      <c r="D48" s="441"/>
      <c r="E48" s="441"/>
    </row>
    <row r="49" spans="1:8" s="39" customFormat="1" x14ac:dyDescent="0.2">
      <c r="A49" s="430" t="s">
        <v>480</v>
      </c>
      <c r="B49" s="442" t="s">
        <v>479</v>
      </c>
      <c r="C49" s="441"/>
      <c r="D49" s="441"/>
      <c r="E49" s="441"/>
    </row>
    <row r="50" spans="1:8" s="39" customFormat="1" x14ac:dyDescent="0.2">
      <c r="A50" s="430" t="s">
        <v>478</v>
      </c>
      <c r="B50" s="442" t="s">
        <v>477</v>
      </c>
      <c r="C50" s="441"/>
      <c r="D50" s="441"/>
      <c r="E50" s="441"/>
    </row>
    <row r="51" spans="1:8" s="39" customFormat="1" x14ac:dyDescent="0.2">
      <c r="A51" s="430" t="s">
        <v>476</v>
      </c>
      <c r="B51" s="442" t="s">
        <v>475</v>
      </c>
      <c r="C51" s="441"/>
      <c r="D51" s="441"/>
      <c r="E51" s="441"/>
    </row>
    <row r="52" spans="1:8" s="39" customFormat="1" x14ac:dyDescent="0.2">
      <c r="A52" s="430" t="s">
        <v>474</v>
      </c>
      <c r="B52" s="442" t="s">
        <v>473</v>
      </c>
      <c r="C52" s="441"/>
      <c r="D52" s="441"/>
      <c r="E52" s="441"/>
    </row>
    <row r="53" spans="1:8" s="39" customFormat="1" x14ac:dyDescent="0.2">
      <c r="A53" s="430" t="s">
        <v>472</v>
      </c>
      <c r="B53" s="442" t="s">
        <v>471</v>
      </c>
      <c r="C53" s="441"/>
      <c r="D53" s="441"/>
      <c r="E53" s="441"/>
    </row>
    <row r="54" spans="1:8" s="39" customFormat="1" ht="12" x14ac:dyDescent="0.2">
      <c r="A54" s="427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469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468</v>
      </c>
    </row>
    <row r="59" spans="1:8" s="39" customFormat="1" x14ac:dyDescent="0.2">
      <c r="B59" s="482" t="s">
        <v>93</v>
      </c>
      <c r="C59" s="482"/>
      <c r="D59" s="482"/>
      <c r="E59" s="48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467</v>
      </c>
      <c r="C61" s="48"/>
      <c r="D61" s="45"/>
      <c r="E61" s="45"/>
      <c r="H61" s="43"/>
    </row>
    <row r="62" spans="1:8" s="39" customFormat="1" x14ac:dyDescent="0.2">
      <c r="A62" s="436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454</v>
      </c>
      <c r="C74" s="428"/>
      <c r="D74" s="428"/>
      <c r="E74" s="428"/>
      <c r="F74" s="43"/>
      <c r="G74" s="43"/>
      <c r="H74" s="43"/>
    </row>
    <row r="75" spans="1:8" ht="12" x14ac:dyDescent="0.2">
      <c r="A75" s="427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3" t="s">
        <v>77</v>
      </c>
      <c r="B5" s="483"/>
      <c r="C5" s="483"/>
      <c r="D5" s="483"/>
      <c r="E5" s="48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4" t="s">
        <v>81</v>
      </c>
      <c r="C10" s="484"/>
      <c r="D10" s="484"/>
      <c r="E10" s="48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4" t="s">
        <v>85</v>
      </c>
      <c r="C12" s="484"/>
      <c r="D12" s="484"/>
      <c r="E12" s="484"/>
    </row>
    <row r="13" spans="1:8" s="39" customFormat="1" ht="26.1" customHeight="1" x14ac:dyDescent="0.2">
      <c r="A13" s="57" t="s">
        <v>86</v>
      </c>
      <c r="B13" s="484" t="s">
        <v>87</v>
      </c>
      <c r="C13" s="484"/>
      <c r="D13" s="484"/>
      <c r="E13" s="48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2" t="s">
        <v>93</v>
      </c>
      <c r="C22" s="482"/>
      <c r="D22" s="482"/>
      <c r="E22" s="48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285</v>
      </c>
      <c r="B5" s="229"/>
      <c r="E5" s="267"/>
      <c r="F5" s="267"/>
      <c r="I5" s="269" t="s">
        <v>268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267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  <c r="I7" s="226" t="s">
        <v>261</v>
      </c>
    </row>
    <row r="8" spans="1:10" x14ac:dyDescent="0.2">
      <c r="A8" s="236" t="s">
        <v>519</v>
      </c>
      <c r="B8" s="275" t="s">
        <v>519</v>
      </c>
      <c r="C8" s="221"/>
      <c r="D8" s="273"/>
      <c r="E8" s="273"/>
      <c r="F8" s="273"/>
      <c r="G8" s="272"/>
      <c r="H8" s="263"/>
      <c r="I8" s="271"/>
    </row>
    <row r="9" spans="1:10" x14ac:dyDescent="0.2">
      <c r="A9" s="236"/>
      <c r="B9" s="275"/>
      <c r="C9" s="221"/>
      <c r="D9" s="273"/>
      <c r="E9" s="273"/>
      <c r="F9" s="273"/>
      <c r="G9" s="272"/>
      <c r="H9" s="263"/>
      <c r="I9" s="271"/>
    </row>
    <row r="10" spans="1:10" x14ac:dyDescent="0.2">
      <c r="A10" s="236"/>
      <c r="B10" s="275"/>
      <c r="C10" s="274"/>
      <c r="D10" s="273"/>
      <c r="E10" s="273"/>
      <c r="F10" s="273"/>
      <c r="G10" s="272"/>
      <c r="H10" s="263"/>
      <c r="I10" s="271"/>
    </row>
    <row r="11" spans="1:10" x14ac:dyDescent="0.2">
      <c r="A11" s="236"/>
      <c r="B11" s="275"/>
      <c r="C11" s="274"/>
      <c r="D11" s="273"/>
      <c r="E11" s="273"/>
      <c r="F11" s="273"/>
      <c r="G11" s="272"/>
      <c r="H11" s="263"/>
      <c r="I11" s="271"/>
    </row>
    <row r="12" spans="1:10" x14ac:dyDescent="0.2">
      <c r="A12" s="236"/>
      <c r="B12" s="275"/>
      <c r="C12" s="274"/>
      <c r="D12" s="273"/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284</v>
      </c>
      <c r="C15" s="251">
        <f>SUM(C8:C14)</f>
        <v>0</v>
      </c>
      <c r="D15" s="251">
        <f>SUM(D8:D14)</f>
        <v>0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283</v>
      </c>
      <c r="B18" s="229"/>
      <c r="E18" s="267"/>
      <c r="F18" s="267"/>
      <c r="I18" s="269" t="s">
        <v>268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267</v>
      </c>
      <c r="D20" s="266" t="s">
        <v>266</v>
      </c>
      <c r="E20" s="266" t="s">
        <v>265</v>
      </c>
      <c r="F20" s="266" t="s">
        <v>264</v>
      </c>
      <c r="G20" s="265" t="s">
        <v>263</v>
      </c>
      <c r="H20" s="226" t="s">
        <v>262</v>
      </c>
      <c r="I20" s="226" t="s">
        <v>261</v>
      </c>
    </row>
    <row r="21" spans="1:9" x14ac:dyDescent="0.2">
      <c r="A21" s="222" t="s">
        <v>520</v>
      </c>
      <c r="B21" s="222" t="s">
        <v>521</v>
      </c>
      <c r="C21" s="221">
        <v>3227.18</v>
      </c>
      <c r="D21" s="264">
        <v>3227.18</v>
      </c>
      <c r="E21" s="264"/>
      <c r="F21" s="264"/>
      <c r="G21" s="264"/>
      <c r="H21" s="263"/>
      <c r="I21" s="263"/>
    </row>
    <row r="22" spans="1:9" x14ac:dyDescent="0.2">
      <c r="A22" s="222"/>
      <c r="B22" s="222"/>
      <c r="C22" s="221"/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282</v>
      </c>
      <c r="C25" s="243">
        <f>SUM(C21:C24)</f>
        <v>3227.18</v>
      </c>
      <c r="D25" s="243">
        <f>SUM(D21:D24)</f>
        <v>3227.18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281</v>
      </c>
      <c r="B28" s="229"/>
      <c r="E28" s="267"/>
      <c r="F28" s="267"/>
      <c r="I28" s="269" t="s">
        <v>268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267</v>
      </c>
      <c r="D30" s="266" t="s">
        <v>266</v>
      </c>
      <c r="E30" s="266" t="s">
        <v>265</v>
      </c>
      <c r="F30" s="266" t="s">
        <v>264</v>
      </c>
      <c r="G30" s="265" t="s">
        <v>263</v>
      </c>
      <c r="H30" s="226" t="s">
        <v>262</v>
      </c>
      <c r="I30" s="226" t="s">
        <v>261</v>
      </c>
    </row>
    <row r="31" spans="1:9" x14ac:dyDescent="0.2">
      <c r="A31" s="222" t="s">
        <v>519</v>
      </c>
      <c r="B31" s="222" t="s">
        <v>519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280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279</v>
      </c>
      <c r="B38" s="229"/>
      <c r="E38" s="267"/>
      <c r="F38" s="267"/>
      <c r="I38" s="269" t="s">
        <v>268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267</v>
      </c>
      <c r="D40" s="266" t="s">
        <v>266</v>
      </c>
      <c r="E40" s="266" t="s">
        <v>265</v>
      </c>
      <c r="F40" s="266" t="s">
        <v>264</v>
      </c>
      <c r="G40" s="265" t="s">
        <v>263</v>
      </c>
      <c r="H40" s="226" t="s">
        <v>262</v>
      </c>
      <c r="I40" s="226" t="s">
        <v>261</v>
      </c>
    </row>
    <row r="41" spans="1:9" x14ac:dyDescent="0.2">
      <c r="A41" s="222" t="s">
        <v>522</v>
      </c>
      <c r="B41" s="222" t="s">
        <v>523</v>
      </c>
      <c r="C41" s="221">
        <v>78589.289999999994</v>
      </c>
      <c r="D41" s="264">
        <v>78589.289999999994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278</v>
      </c>
      <c r="C45" s="243">
        <f>SUM(C41:C44)</f>
        <v>78589.289999999994</v>
      </c>
      <c r="D45" s="243">
        <f>SUM(D41:D44)</f>
        <v>78589.289999999994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277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267</v>
      </c>
      <c r="D50" s="266" t="s">
        <v>266</v>
      </c>
      <c r="E50" s="266" t="s">
        <v>265</v>
      </c>
      <c r="F50" s="266" t="s">
        <v>264</v>
      </c>
      <c r="G50" s="265" t="s">
        <v>263</v>
      </c>
      <c r="H50" s="226" t="s">
        <v>262</v>
      </c>
      <c r="I50" s="226" t="s">
        <v>261</v>
      </c>
    </row>
    <row r="51" spans="1:9" x14ac:dyDescent="0.2">
      <c r="A51" s="222" t="s">
        <v>519</v>
      </c>
      <c r="B51" s="222" t="s">
        <v>519</v>
      </c>
      <c r="C51" s="221"/>
      <c r="D51" s="264"/>
      <c r="E51" s="264"/>
      <c r="F51" s="264"/>
      <c r="G51" s="264"/>
      <c r="H51" s="263"/>
      <c r="I51" s="263"/>
    </row>
    <row r="52" spans="1:9" x14ac:dyDescent="0.2">
      <c r="A52" s="222"/>
      <c r="B52" s="222"/>
      <c r="C52" s="221"/>
      <c r="D52" s="264"/>
      <c r="E52" s="264"/>
      <c r="F52" s="264"/>
      <c r="G52" s="264"/>
      <c r="H52" s="263"/>
      <c r="I52" s="263"/>
    </row>
    <row r="53" spans="1:9" x14ac:dyDescent="0.2">
      <c r="A53" s="222"/>
      <c r="B53" s="222"/>
      <c r="C53" s="221"/>
      <c r="D53" s="264"/>
      <c r="E53" s="264"/>
      <c r="F53" s="264"/>
      <c r="G53" s="264"/>
      <c r="H53" s="263"/>
      <c r="I53" s="263"/>
    </row>
    <row r="54" spans="1:9" x14ac:dyDescent="0.2">
      <c r="A54" s="222"/>
      <c r="B54" s="222"/>
      <c r="C54" s="221"/>
      <c r="D54" s="264"/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62"/>
      <c r="B75" s="62" t="s">
        <v>276</v>
      </c>
      <c r="C75" s="243">
        <f>SUM(C51:C74)</f>
        <v>0</v>
      </c>
      <c r="D75" s="243">
        <f>SUM(D51:D74)</f>
        <v>0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275</v>
      </c>
      <c r="B78" s="229"/>
      <c r="C78" s="270"/>
      <c r="E78" s="267"/>
      <c r="F78" s="267"/>
      <c r="I78" s="269" t="s">
        <v>268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267</v>
      </c>
      <c r="D80" s="266" t="s">
        <v>266</v>
      </c>
      <c r="E80" s="266" t="s">
        <v>265</v>
      </c>
      <c r="F80" s="266" t="s">
        <v>264</v>
      </c>
      <c r="G80" s="265" t="s">
        <v>263</v>
      </c>
      <c r="H80" s="226" t="s">
        <v>262</v>
      </c>
      <c r="I80" s="226" t="s">
        <v>261</v>
      </c>
    </row>
    <row r="81" spans="1:11" x14ac:dyDescent="0.2">
      <c r="A81" s="222" t="s">
        <v>519</v>
      </c>
      <c r="B81" s="222" t="s">
        <v>519</v>
      </c>
      <c r="C81" s="221"/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274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273</v>
      </c>
      <c r="B88" s="229"/>
      <c r="E88" s="267"/>
      <c r="F88" s="267"/>
      <c r="I88" s="269" t="s">
        <v>268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267</v>
      </c>
      <c r="D90" s="266" t="s">
        <v>266</v>
      </c>
      <c r="E90" s="266" t="s">
        <v>265</v>
      </c>
      <c r="F90" s="266" t="s">
        <v>264</v>
      </c>
      <c r="G90" s="265" t="s">
        <v>263</v>
      </c>
      <c r="H90" s="226" t="s">
        <v>262</v>
      </c>
      <c r="I90" s="226" t="s">
        <v>261</v>
      </c>
    </row>
    <row r="91" spans="1:11" x14ac:dyDescent="0.2">
      <c r="A91" s="222" t="s">
        <v>519</v>
      </c>
      <c r="B91" s="222" t="s">
        <v>519</v>
      </c>
      <c r="C91" s="221"/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272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271</v>
      </c>
      <c r="B98" s="229"/>
      <c r="E98" s="267"/>
      <c r="F98" s="267"/>
      <c r="I98" s="269" t="s">
        <v>268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267</v>
      </c>
      <c r="D100" s="266" t="s">
        <v>266</v>
      </c>
      <c r="E100" s="266" t="s">
        <v>265</v>
      </c>
      <c r="F100" s="266" t="s">
        <v>264</v>
      </c>
      <c r="G100" s="265" t="s">
        <v>263</v>
      </c>
      <c r="H100" s="226" t="s">
        <v>262</v>
      </c>
      <c r="I100" s="226" t="s">
        <v>261</v>
      </c>
    </row>
    <row r="101" spans="1:11" x14ac:dyDescent="0.2">
      <c r="A101" s="222" t="s">
        <v>519</v>
      </c>
      <c r="B101" s="222" t="s">
        <v>519</v>
      </c>
      <c r="C101" s="221"/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270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269</v>
      </c>
      <c r="B108" s="229"/>
      <c r="E108" s="267"/>
      <c r="F108" s="267"/>
      <c r="I108" s="269" t="s">
        <v>268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267</v>
      </c>
      <c r="D110" s="266" t="s">
        <v>266</v>
      </c>
      <c r="E110" s="266" t="s">
        <v>265</v>
      </c>
      <c r="F110" s="266" t="s">
        <v>264</v>
      </c>
      <c r="G110" s="265" t="s">
        <v>263</v>
      </c>
      <c r="H110" s="226" t="s">
        <v>262</v>
      </c>
      <c r="I110" s="226" t="s">
        <v>261</v>
      </c>
    </row>
    <row r="111" spans="1:11" x14ac:dyDescent="0.2">
      <c r="A111" s="222" t="s">
        <v>519</v>
      </c>
      <c r="B111" s="222" t="s">
        <v>519</v>
      </c>
      <c r="C111" s="221"/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260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5" t="s">
        <v>143</v>
      </c>
      <c r="B2" s="45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9" t="s">
        <v>235</v>
      </c>
      <c r="B4" s="460"/>
      <c r="C4" s="460"/>
      <c r="D4" s="460"/>
      <c r="E4" s="460"/>
      <c r="F4" s="460"/>
      <c r="G4" s="460"/>
      <c r="H4" s="46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2" t="s">
        <v>151</v>
      </c>
      <c r="B6" s="463"/>
      <c r="C6" s="463"/>
      <c r="D6" s="463"/>
      <c r="E6" s="463"/>
      <c r="F6" s="463"/>
      <c r="G6" s="463"/>
      <c r="H6" s="46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286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294</v>
      </c>
      <c r="B5" s="89"/>
      <c r="C5" s="282"/>
      <c r="D5" s="281" t="s">
        <v>291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77" t="s">
        <v>290</v>
      </c>
    </row>
    <row r="8" spans="1:4" x14ac:dyDescent="0.2">
      <c r="A8" s="222" t="s">
        <v>519</v>
      </c>
      <c r="B8" s="263" t="s">
        <v>519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293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292</v>
      </c>
      <c r="B19" s="60"/>
      <c r="C19" s="282"/>
      <c r="D19" s="281" t="s">
        <v>291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243</v>
      </c>
      <c r="D21" s="277" t="s">
        <v>290</v>
      </c>
    </row>
    <row r="22" spans="1:4" x14ac:dyDescent="0.2">
      <c r="A22" s="236" t="s">
        <v>519</v>
      </c>
      <c r="B22" s="275" t="s">
        <v>519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289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TES-OUXEGRE</cp:lastModifiedBy>
  <cp:lastPrinted>2018-05-02T15:39:29Z</cp:lastPrinted>
  <dcterms:created xsi:type="dcterms:W3CDTF">2012-12-11T20:36:24Z</dcterms:created>
  <dcterms:modified xsi:type="dcterms:W3CDTF">2018-05-02T15:39:32Z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