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1\Cuenta Publica 2021\2° Trimestr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<sst xmlns="http://schemas.openxmlformats.org/spreadsheetml/2006/main" count="892" uniqueCount="628">
  <si>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</si>
  <si>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</si>
  <si>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</si>
  <si>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</si>
  <si>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</si>
  <si>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</si>
  <si>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</si>
  <si>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</si>
  <si>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</si>
  <si>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</si>
  <si>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</si>
  <si>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</si>
  <si>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</si>
  <si>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</si>
  <si>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</si>
  <si>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</si>
  <si>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</si>
  <si>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</si>
  <si>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</si>
  <si>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</si>
  <si>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</si>
  <si>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</si>
  <si>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</si>
  <si>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</si>
  <si>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</si>
  <si>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</si>
  <si>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</si>
  <si>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</si>
  <si>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</si>
  <si>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</si>
  <si>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</si>
  <si>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</si>
  <si>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</si>
  <si>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</si>
  <si>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</si>
  <si>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</si>
  <si>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</si>
  <si>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</si>
  <si>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</si>
  <si>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</si>
  <si>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</si>
  <si>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</si>
  <si>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</si>
  <si>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</si>
  <si>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</si>
  <si>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</si>
  <si>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</si>
  <si>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</si>
  <si>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</si>
  <si>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</si>
  <si>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</si>
  <si>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</si>
  <si>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</si>
  <si>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</si>
  <si>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</si>
  <si>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</si>
  <si>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</si>
  <si>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</si>
  <si>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</si>
  <si>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</si>
  <si>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</si>
  <si>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</si>
  <si>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</si>
  <si>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</si>
  <si>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</si>
  <si>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</si>
  <si>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</si>
  <si>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</si>
  <si>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</si>
  <si>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</si>
  <si>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</si>
  <si>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</si>
  <si>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</si>
  <si>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</si>
  <si>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</si>
  <si>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</si>
  <si>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</si>
  <si>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</si>
  <si>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</si>
  <si>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</si>
  <si>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</si>
  <si>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</si>
  <si>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</si>
  <si>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</si>
  <si>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</si>
  <si>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</si>
  <si>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</si>
  <si>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</si>
  <si>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</si>
  <si>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</si>
  <si>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</si>
  <si>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</si>
  <si>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</si>
  <si>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</si>
  <si>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</si>
  <si>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</si>
  <si>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</si>
  <si>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</si>
  <si>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</si>
  <si>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</si>
  <si>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</si>
  <si>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</si>
  <si>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</si>
  <si>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</si>
  <si>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</si>
  <si>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</si>
  <si>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</si>
  <si>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</si>
  <si>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</si>
  <si>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</si>
  <si>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</si>
  <si>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</si>
  <si>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</si>
  <si>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</si>
  <si>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</si>
  <si>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</si>
  <si>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</si>
  <si>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</si>
  <si>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</si>
  <si>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</si>
  <si>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</si>
  <si>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</si>
  <si>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</si>
  <si>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</si>
  <si>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</si>
  <si>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</si>
  <si>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</si>
  <si>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</si>
  <si>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</si>
  <si>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</si>
  <si>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</si>
  <si>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</si>
  <si>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</si>
  <si>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</si>
  <si>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</si>
  <si>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</si>
  <si>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</si>
  <si>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</si>
  <si>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</si>
  <si>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</si>
  <si>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</si>
  <si>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</si>
  <si>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</si>
  <si>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</si>
  <si>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</si>
  <si>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</si>
  <si>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</si>
  <si>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</si>
  <si>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</si>
  <si>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</si>
  <si>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</si>
  <si>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</si>
  <si>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</si>
  <si>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</si>
  <si>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</si>
  <si>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</si>
  <si>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</si>
  <si>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</si>
  <si>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</si>
  <si>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</si>
  <si>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</si>
  <si>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</si>
  <si>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</si>
  <si>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</si>
  <si>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</si>
  <si>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</si>
  <si>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</si>
  <si>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</si>
  <si>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</si>
  <si>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</si>
  <si>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</si>
  <si>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</si>
  <si>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</si>
  <si>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</si>
  <si>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</si>
  <si>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</si>
  <si>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</si>
  <si>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</si>
  <si>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</si>
  <si>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</si>
  <si>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</si>
  <si>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</si>
  <si>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</si>
  <si>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</si>
  <si>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</si>
  <si>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</si>
  <si>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</si>
  <si>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</si>
  <si>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</si>
  <si>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</si>
  <si>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</si>
  <si>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</si>
  <si>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</si>
  <si>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</si>
  <si>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</si>
  <si>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</si>
  <si>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</si>
  <si>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</si>
  <si>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</si>
  <si>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</si>
  <si>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</si>
  <si>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</si>
  <si>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</si>
  <si>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</si>
  <si>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</si>
  <si>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</si>
  <si>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</si>
  <si>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</si>
  <si>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</si>
  <si>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</si>
  <si>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</si>
  <si>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</si>
  <si>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</si>
  <si>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</si>
  <si>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</si>
  <si>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</si>
  <si>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</si>
  <si>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</si>
  <si>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</si>
  <si>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</si>
  <si>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</si>
  <si>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</si>
  <si>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</si>
  <si>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</si>
  <si>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</si>
  <si>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</si>
  <si>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</si>
  <si>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</si>
  <si>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</si>
  <si>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</si>
  <si>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</si>
  <si>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</si>
  <si>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</si>
  <si>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</si>
  <si>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</si>
  <si>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</si>
  <si>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</si>
  <si>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</si>
  <si>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</si>
  <si>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</si>
  <si>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</si>
  <si>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</si>
  <si>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</si>
  <si>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</si>
  <si>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</si>
  <si>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</si>
  <si>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</si>
  <si>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</si>
  <si>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</si>
  <si>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</si>
  <si>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</si>
  <si>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</si>
  <si>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</si>
  <si>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</si>
  <si>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</si>
  <si>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</si>
  <si>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</si>
  <si>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</si>
  <si>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</si>
  <si>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</si>
  <si>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</si>
  <si>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</si>
  <si>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</si>
  <si>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</si>
  <si>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</si>
  <si>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</si>
  <si>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</si>
  <si>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</si>
  <si>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</si>
  <si>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</si>
  <si>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</si>
  <si>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</si>
  <si>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</si>
  <si>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</si>
  <si>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</si>
  <si>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</si>
  <si>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</si>
  <si>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</si>
  <si>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</si>
  <si>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</si>
  <si>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</si>
  <si>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</si>
  <si>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</si>
  <si>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</si>
  <si>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</si>
  <si>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</si>
  <si>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</si>
  <si>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</si>
  <si>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</si>
  <si>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</si>
  <si>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</si>
  <si>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</si>
  <si>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</si>
  <si>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</si>
  <si>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</si>
  <si>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</si>
  <si>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</si>
  <si>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</si>
  <si>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</si>
  <si>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</si>
  <si>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</si>
  <si>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</si>
  <si>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</si>
  <si>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</si>
  <si>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</si>
  <si>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</si>
  <si>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</si>
  <si>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</si>
  <si>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</si>
  <si>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</si>
  <si>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</si>
  <si>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</si>
  <si>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</si>
  <si>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</si>
  <si>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</si>
  <si>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</si>
  <si>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</si>
  <si>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</si>
  <si>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</si>
  <si>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</si>
  <si>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</si>
  <si>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</si>
  <si>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</si>
  <si>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</si>
  <si>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</si>
  <si>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</si>
  <si>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</si>
  <si>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</si>
  <si>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</si>
  <si>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</si>
  <si>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</si>
  <si>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</si>
  <si>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</si>
  <si>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</si>
  <si>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</si>
  <si>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</si>
  <si>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</si>
  <si>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</si>
  <si>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</si>
  <si>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</si>
  <si>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</si>
  <si>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</si>
  <si>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</si>
  <si>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</si>
  <si>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</si>
  <si>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</si>
  <si>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</si>
  <si>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</si>
  <si>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</si>
  <si>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</si>
  <si>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</si>
  <si>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</si>
  <si>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</si>
  <si>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</si>
  <si>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</si>
  <si>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</si>
  <si>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</si>
  <si>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</si>
  <si>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</si>
  <si>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</si>
  <si>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</si>
  <si>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</si>
  <si>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</si>
  <si>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</si>
  <si>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</si>
  <si>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</si>
  <si>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</si>
  <si>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</si>
  <si>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</si>
  <si>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</si>
  <si>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</si>
  <si>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</si>
  <si>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</si>
  <si>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</si>
  <si>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</si>
  <si>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</si>
  <si>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</si>
  <si>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</si>
  <si>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</si>
  <si>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</si>
  <si>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</si>
  <si>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</si>
  <si>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</si>
  <si>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</si>
  <si>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</si>
  <si>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</si>
  <si>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</si>
  <si>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</si>
  <si>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</si>
  <si>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</si>
  <si>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</si>
  <si>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</si>
  <si>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</si>
  <si>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</si>
  <si>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</si>
  <si>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</si>
  <si>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</si>
  <si>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</si>
  <si>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</si>
  <si>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</si>
  <si>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</si>
  <si>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</si>
  <si>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</si>
  <si>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</si>
  <si>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</si>
  <si>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</si>
  <si>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</si>
  <si>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</si>
  <si>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</si>
  <si>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</si>
  <si>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</si>
  <si>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</si>
  <si>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</si>
  <si>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</si>
  <si>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</si>
  <si>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</si>
  <si>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</si>
  <si>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</si>
  <si>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</si>
  <si>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</si>
  <si>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</si>
  <si>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</si>
  <si>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</si>
  <si>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</si>
  <si>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</si>
  <si>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</si>
  <si>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</si>
  <si>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</si>
  <si>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</si>
  <si>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</si>
  <si>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</si>
  <si>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</si>
  <si>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</si>
  <si>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</si>
  <si>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</si>
  <si>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</si>
  <si>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</si>
  <si>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</si>
  <si>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</si>
  <si>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</si>
  <si>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</si>
  <si>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</si>
  <si>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</si>
  <si>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</si>
  <si>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</si>
  <si>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</si>
  <si>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</si>
  <si>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</si>
  <si>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</si>
  <si>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</si>
  <si>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</si>
  <si>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</si>
  <si>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</si>
  <si>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</si>
  <si>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</si>
  <si>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</si>
  <si>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</si>
  <si>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</si>
  <si>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</si>
  <si>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</si>
  <si>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</si>
  <si>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</si>
  <si>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</si>
  <si>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</si>
  <si>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</si>
  <si>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</si>
  <si>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</si>
  <si>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</si>
  <si>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</si>
  <si>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</si>
  <si>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</si>
  <si>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</si>
  <si>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</si>
  <si>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</si>
  <si>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</si>
  <si>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</si>
  <si>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</si>
  <si>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</si>
  <si>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</si>
  <si>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</si>
  <si>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</si>
  <si>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</si>
  <si>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</si>
  <si>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</si>
  <si>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</si>
  <si>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</si>
  <si>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</si>
  <si>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</si>
  <si>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</si>
  <si>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</si>
  <si>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</si>
  <si>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</si>
  <si>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</si>
  <si>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</si>
  <si>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</si>
  <si>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</si>
  <si>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</si>
  <si>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</si>
  <si>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</si>
  <si>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</si>
  <si>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</si>
  <si>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</si>
  <si>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</si>
  <si>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</si>
  <si>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</si>
  <si>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</si>
  <si>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</si>
  <si>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</si>
  <si>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</si>
  <si>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</si>
  <si>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</si>
  <si>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</si>
  <si>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</si>
  <si>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</si>
  <si>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</si>
  <si>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</si>
  <si>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</si>
  <si>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</si>
  <si>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</si>
  <si>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</si>
  <si>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</si>
  <si>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</si>
  <si>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</si>
  <si>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</si>
  <si>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</si>
  <si>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</si>
  <si>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</si>
  <si>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</si>
  <si>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</si>
  <si>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</si>
  <si>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</si>
  <si>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</si>
  <si>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</si>
  <si>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</si>
  <si>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</si>
  <si>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</si>
  <si>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</si>
  <si>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</si>
  <si>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</si>
  <si>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</si>
  <si>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</si>
  <si>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</si>
  <si>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</si>
  <si>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</si>
  <si>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</si>
  <si>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</si>
  <si>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</si>
  <si>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</si>
  <si>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</si>
  <si>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</si>
  <si>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</si>
  <si>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</si>
  <si>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</si>
  <si>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</si>
  <si>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</si>
  <si>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</si>
  <si>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</si>
  <si>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</si>
  <si>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</si>
  <si>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</si>
  <si>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</si>
  <si>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</si>
  <si>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</si>
  <si>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</si>
  <si>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</si>
  <si>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</si>
  <si>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</si>
  <si>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</si>
  <si>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</si>
  <si>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</si>
  <si>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</si>
  <si>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</si>
  <si>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</si>
  <si>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</si>
  <si>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</si>
  <si>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</si>
  <si>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</si>
  <si>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</si>
  <si>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</si>
  <si>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</si>
  <si>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</si>
  <si>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</si>
  <si>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</si>
  <si>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</si>
  <si>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</si>
  <si>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</si>
  <si>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</si>
  <si>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</si>
  <si>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</si>
  <si>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</si>
  <si>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</si>
  <si>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</si>
  <si>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</si>
  <si>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</si>
  <si>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</si>
  <si>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</si>
  <si>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</si>
  <si>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</si>
  <si>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</si>
  <si>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</si>
  <si>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</si>
  <si>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</si>
  <si>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</si>
  <si>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</si>
  <si>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</si>
  <si>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</si>
  <si>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</si>
  <si>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</si>
  <si>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</si>
  <si>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</si>
  <si>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</si>
  <si>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</si>
  <si>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</si>
  <si>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</si>
  <si>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</si>
  <si>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</si>
  <si>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</si>
  <si>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</si>
  <si>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</si>
  <si>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</si>
  <si>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</si>
  <si>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</si>
  <si>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</si>
  <si>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</si>
  <si>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</si>
  <si>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</si>
  <si>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SAN FRANCISCO DEL RINCON</t>
  </si>
  <si>
    <t>CORRESPONDIENTE 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</si>
</sst>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F20" sqref="F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315369534.68000001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12000000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12000000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303369534.68000001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230270081.55000001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61034312.45000001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734631.91</v>
      </c>
    </row>
    <row r="11" spans="1:3" x14ac:dyDescent="0.2">
      <c r="A11" s="100">
        <v>2.4</v>
      </c>
      <c r="B11" s="83" t="s">
        <v>241</v>
      </c>
      <c r="C11" s="93">
        <v>80782.399999999994</v>
      </c>
    </row>
    <row r="12" spans="1:3" x14ac:dyDescent="0.2">
      <c r="A12" s="100">
        <v>2.5</v>
      </c>
      <c r="B12" s="83" t="s">
        <v>242</v>
      </c>
      <c r="C12" s="93">
        <v>1032400</v>
      </c>
    </row>
    <row r="13" spans="1:3" x14ac:dyDescent="0.2">
      <c r="A13" s="100">
        <v>2.6</v>
      </c>
      <c r="B13" s="83" t="s">
        <v>243</v>
      </c>
      <c r="C13" s="93">
        <v>3000160.47</v>
      </c>
    </row>
    <row r="14" spans="1:3" x14ac:dyDescent="0.2">
      <c r="A14" s="100">
        <v>2.7</v>
      </c>
      <c r="B14" s="83" t="s">
        <v>244</v>
      </c>
      <c r="C14" s="93">
        <v>479999.7</v>
      </c>
    </row>
    <row r="15" spans="1:3" x14ac:dyDescent="0.2">
      <c r="A15" s="100">
        <v>2.8</v>
      </c>
      <c r="B15" s="83" t="s">
        <v>245</v>
      </c>
      <c r="C15" s="93">
        <v>449437.6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264000</v>
      </c>
    </row>
    <row r="18" spans="1:3" x14ac:dyDescent="0.2">
      <c r="A18" s="100" t="s">
        <v>574</v>
      </c>
      <c r="B18" s="83" t="s">
        <v>249</v>
      </c>
      <c r="C18" s="93">
        <v>168165.13</v>
      </c>
    </row>
    <row r="19" spans="1:3" x14ac:dyDescent="0.2">
      <c r="A19" s="100" t="s">
        <v>575</v>
      </c>
      <c r="B19" s="83" t="s">
        <v>546</v>
      </c>
      <c r="C19" s="93">
        <v>43760943.090000004</v>
      </c>
    </row>
    <row r="20" spans="1:3" x14ac:dyDescent="0.2">
      <c r="A20" s="100" t="s">
        <v>576</v>
      </c>
      <c r="B20" s="83" t="s">
        <v>547</v>
      </c>
      <c r="C20" s="93">
        <v>6774335.5199999996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1591134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2698322.63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11952440.010000002</v>
      </c>
    </row>
    <row r="31" spans="1:3" x14ac:dyDescent="0.2">
      <c r="A31" s="100" t="s">
        <v>564</v>
      </c>
      <c r="B31" s="83" t="s">
        <v>442</v>
      </c>
      <c r="C31" s="93">
        <v>3777.3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11948662.710000001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181188209.10999998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2531589</v>
      </c>
      <c r="D33" s="36">
        <v>3369300</v>
      </c>
      <c r="E33" s="36">
        <v>0</v>
      </c>
      <c r="F33" s="36">
        <f t="shared" si="0"/>
        <v>5900889</v>
      </c>
    </row>
    <row r="34" spans="1:6" x14ac:dyDescent="0.2">
      <c r="A34" s="31">
        <v>7640</v>
      </c>
      <c r="B34" s="31" t="s">
        <v>100</v>
      </c>
      <c r="C34" s="36">
        <v>-2531589</v>
      </c>
      <c r="D34" s="36">
        <v>0</v>
      </c>
      <c r="E34" s="36">
        <v>-3369300</v>
      </c>
      <c r="F34" s="36">
        <f t="shared" si="0"/>
        <v>-5900889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47836.55</v>
      </c>
    </row>
    <row r="9" spans="1:8" x14ac:dyDescent="0.2">
      <c r="A9" s="24">
        <v>1115</v>
      </c>
      <c r="B9" s="22" t="s">
        <v>199</v>
      </c>
      <c r="C9" s="26">
        <v>11733169.470000001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4591</v>
      </c>
      <c r="D15" s="26">
        <v>4591</v>
      </c>
      <c r="E15" s="26">
        <v>4591</v>
      </c>
      <c r="F15" s="26">
        <v>6825.78</v>
      </c>
      <c r="G15" s="26">
        <v>4953.4799999999996</v>
      </c>
    </row>
    <row r="16" spans="1:8" x14ac:dyDescent="0.2">
      <c r="A16" s="24">
        <v>1124</v>
      </c>
      <c r="B16" s="22" t="s">
        <v>203</v>
      </c>
      <c r="C16" s="26">
        <v>849093.86</v>
      </c>
      <c r="D16" s="26">
        <v>-1629503.68</v>
      </c>
      <c r="E16" s="26">
        <v>-1650855.38</v>
      </c>
      <c r="F16" s="26">
        <v>-1602355.38</v>
      </c>
      <c r="G16" s="26">
        <v>-3477029.64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6091069.4800000004</v>
      </c>
      <c r="D20" s="26">
        <v>6091069.4800000004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18500</v>
      </c>
      <c r="D21" s="26">
        <v>18500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12087735.960000001</v>
      </c>
      <c r="D23" s="26">
        <v>12087735.960000001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22967973.620000001</v>
      </c>
      <c r="D27" s="26">
        <v>22967973.620000001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1139344.94</v>
      </c>
    </row>
    <row r="42" spans="1:8" x14ac:dyDescent="0.2">
      <c r="A42" s="24">
        <v>1151</v>
      </c>
      <c r="B42" s="22" t="s">
        <v>226</v>
      </c>
      <c r="C42" s="26">
        <v>1139344.94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942297284.41000009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447243474.00999999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341650480.19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62199582.859999999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84494239.859999999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6709507.4900000002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143899083.69000003</v>
      </c>
      <c r="D62" s="26">
        <f t="shared" ref="D62:E62" si="0">SUM(D63:D70)</f>
        <v>0</v>
      </c>
      <c r="E62" s="26">
        <f t="shared" si="0"/>
        <v>-90751573.640000001</v>
      </c>
    </row>
    <row r="63" spans="1:9" x14ac:dyDescent="0.2">
      <c r="A63" s="24">
        <v>1241</v>
      </c>
      <c r="B63" s="22" t="s">
        <v>240</v>
      </c>
      <c r="C63" s="26">
        <v>18765723.780000001</v>
      </c>
      <c r="D63" s="26">
        <v>0</v>
      </c>
      <c r="E63" s="26">
        <v>-11278344.77</v>
      </c>
    </row>
    <row r="64" spans="1:9" x14ac:dyDescent="0.2">
      <c r="A64" s="24">
        <v>1242</v>
      </c>
      <c r="B64" s="22" t="s">
        <v>241</v>
      </c>
      <c r="C64" s="26">
        <v>4365183.43</v>
      </c>
      <c r="D64" s="26">
        <v>0</v>
      </c>
      <c r="E64" s="26">
        <v>-2210191.63</v>
      </c>
    </row>
    <row r="65" spans="1:9" x14ac:dyDescent="0.2">
      <c r="A65" s="24">
        <v>1243</v>
      </c>
      <c r="B65" s="22" t="s">
        <v>242</v>
      </c>
      <c r="C65" s="26">
        <v>1422579.05</v>
      </c>
      <c r="D65" s="26">
        <v>0</v>
      </c>
      <c r="E65" s="26">
        <v>-155795.35</v>
      </c>
    </row>
    <row r="66" spans="1:9" x14ac:dyDescent="0.2">
      <c r="A66" s="24">
        <v>1244</v>
      </c>
      <c r="B66" s="22" t="s">
        <v>243</v>
      </c>
      <c r="C66" s="26">
        <v>85811544.170000002</v>
      </c>
      <c r="D66" s="26">
        <v>0</v>
      </c>
      <c r="E66" s="26">
        <v>-61107683.390000001</v>
      </c>
    </row>
    <row r="67" spans="1:9" x14ac:dyDescent="0.2">
      <c r="A67" s="24">
        <v>1245</v>
      </c>
      <c r="B67" s="22" t="s">
        <v>244</v>
      </c>
      <c r="C67" s="26">
        <v>3931017.24</v>
      </c>
      <c r="D67" s="26">
        <v>0</v>
      </c>
      <c r="E67" s="26">
        <v>-2322554.7200000002</v>
      </c>
    </row>
    <row r="68" spans="1:9" x14ac:dyDescent="0.2">
      <c r="A68" s="24">
        <v>1246</v>
      </c>
      <c r="B68" s="22" t="s">
        <v>245</v>
      </c>
      <c r="C68" s="26">
        <v>22120076.41</v>
      </c>
      <c r="D68" s="26">
        <v>0</v>
      </c>
      <c r="E68" s="26">
        <v>-13677003.779999999</v>
      </c>
    </row>
    <row r="69" spans="1:9" x14ac:dyDescent="0.2">
      <c r="A69" s="24">
        <v>1247</v>
      </c>
      <c r="B69" s="22" t="s">
        <v>246</v>
      </c>
      <c r="C69" s="26">
        <v>7482959.6100000003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3476719.1199999996</v>
      </c>
      <c r="D74" s="26">
        <f>SUM(D75:D79)</f>
        <v>0</v>
      </c>
      <c r="E74" s="26">
        <f>SUM(E75:E79)</f>
        <v>1237828.22</v>
      </c>
    </row>
    <row r="75" spans="1:9" x14ac:dyDescent="0.2">
      <c r="A75" s="24">
        <v>1251</v>
      </c>
      <c r="B75" s="22" t="s">
        <v>250</v>
      </c>
      <c r="C75" s="26">
        <v>1686051.68</v>
      </c>
      <c r="D75" s="26">
        <v>0</v>
      </c>
      <c r="E75" s="26">
        <v>817540.72</v>
      </c>
    </row>
    <row r="76" spans="1:9" x14ac:dyDescent="0.2">
      <c r="A76" s="24">
        <v>1252</v>
      </c>
      <c r="B76" s="22" t="s">
        <v>251</v>
      </c>
      <c r="C76" s="26">
        <v>50131.71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720000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1020535.73</v>
      </c>
      <c r="D78" s="26">
        <v>0</v>
      </c>
      <c r="E78" s="26">
        <v>420287.5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42591979.030000001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42591979.030000001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28695581.68</v>
      </c>
      <c r="D110" s="26">
        <f>SUM(D111:D119)</f>
        <v>28695581.68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206.7</v>
      </c>
      <c r="D111" s="26">
        <f>C111</f>
        <v>206.7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9608413.1500000004</v>
      </c>
      <c r="D112" s="26">
        <f t="shared" ref="D112:D119" si="1">C112</f>
        <v>9608413.1500000004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9111903.8800000008</v>
      </c>
      <c r="D113" s="26">
        <f t="shared" si="1"/>
        <v>9111903.8800000008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-211350.25</v>
      </c>
      <c r="D117" s="26">
        <f t="shared" si="1"/>
        <v>-211350.25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10186408.199999999</v>
      </c>
      <c r="D119" s="26">
        <f t="shared" si="1"/>
        <v>10186408.199999999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90356377.530000001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60493606.25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199247.95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53865371.049999997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3720634.14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2708353.11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338936.76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338936.76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25038528.52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1813580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23224948.52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1388491.56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1388491.56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3096814.44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2799937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131228.65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165648.79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188844169.33000001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188844169.33000001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98724449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61321566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27228198.489999998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1569955.8400000001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181188209.11000004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139154668.58000001</v>
      </c>
      <c r="D100" s="59">
        <f>C100/$C$99</f>
        <v>0.76801172252615335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87948286.980000004</v>
      </c>
      <c r="D101" s="59">
        <f t="shared" ref="D101:D164" si="0">C101/$C$99</f>
        <v>0.4853974075465709</v>
      </c>
      <c r="E101" s="58"/>
    </row>
    <row r="102" spans="1:5" x14ac:dyDescent="0.2">
      <c r="A102" s="56">
        <v>5111</v>
      </c>
      <c r="B102" s="53" t="s">
        <v>364</v>
      </c>
      <c r="C102" s="57">
        <v>59571493.439999998</v>
      </c>
      <c r="D102" s="59">
        <f t="shared" si="0"/>
        <v>0.32878239556876421</v>
      </c>
      <c r="E102" s="58"/>
    </row>
    <row r="103" spans="1:5" x14ac:dyDescent="0.2">
      <c r="A103" s="56">
        <v>5112</v>
      </c>
      <c r="B103" s="53" t="s">
        <v>365</v>
      </c>
      <c r="C103" s="57">
        <v>4929735.84</v>
      </c>
      <c r="D103" s="59">
        <f t="shared" si="0"/>
        <v>2.7207818125776266E-2</v>
      </c>
      <c r="E103" s="58"/>
    </row>
    <row r="104" spans="1:5" x14ac:dyDescent="0.2">
      <c r="A104" s="56">
        <v>5113</v>
      </c>
      <c r="B104" s="53" t="s">
        <v>366</v>
      </c>
      <c r="C104" s="57">
        <v>2629886.2400000002</v>
      </c>
      <c r="D104" s="59">
        <f t="shared" si="0"/>
        <v>1.4514665457084939E-2</v>
      </c>
      <c r="E104" s="58"/>
    </row>
    <row r="105" spans="1:5" x14ac:dyDescent="0.2">
      <c r="A105" s="56">
        <v>5114</v>
      </c>
      <c r="B105" s="53" t="s">
        <v>367</v>
      </c>
      <c r="C105" s="57">
        <v>11624822.539999999</v>
      </c>
      <c r="D105" s="59">
        <f t="shared" si="0"/>
        <v>6.4158824666910447E-2</v>
      </c>
      <c r="E105" s="58"/>
    </row>
    <row r="106" spans="1:5" x14ac:dyDescent="0.2">
      <c r="A106" s="56">
        <v>5115</v>
      </c>
      <c r="B106" s="53" t="s">
        <v>368</v>
      </c>
      <c r="C106" s="57">
        <v>9192348.9199999999</v>
      </c>
      <c r="D106" s="59">
        <f t="shared" si="0"/>
        <v>5.0733703728035033E-2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25657678.290000003</v>
      </c>
      <c r="D108" s="59">
        <f t="shared" si="0"/>
        <v>0.14160788064538532</v>
      </c>
      <c r="E108" s="58"/>
    </row>
    <row r="109" spans="1:5" x14ac:dyDescent="0.2">
      <c r="A109" s="56">
        <v>5121</v>
      </c>
      <c r="B109" s="53" t="s">
        <v>371</v>
      </c>
      <c r="C109" s="57">
        <v>2255778.5299999998</v>
      </c>
      <c r="D109" s="59">
        <f t="shared" si="0"/>
        <v>1.2449919015593934E-2</v>
      </c>
      <c r="E109" s="58"/>
    </row>
    <row r="110" spans="1:5" x14ac:dyDescent="0.2">
      <c r="A110" s="56">
        <v>5122</v>
      </c>
      <c r="B110" s="53" t="s">
        <v>372</v>
      </c>
      <c r="C110" s="57">
        <v>626287.31999999995</v>
      </c>
      <c r="D110" s="59">
        <f t="shared" si="0"/>
        <v>3.4565567101542383E-3</v>
      </c>
      <c r="E110" s="58"/>
    </row>
    <row r="111" spans="1:5" x14ac:dyDescent="0.2">
      <c r="A111" s="56">
        <v>5123</v>
      </c>
      <c r="B111" s="53" t="s">
        <v>373</v>
      </c>
      <c r="C111" s="57">
        <v>25960</v>
      </c>
      <c r="D111" s="59">
        <f t="shared" si="0"/>
        <v>1.4327643132804291E-4</v>
      </c>
      <c r="E111" s="58"/>
    </row>
    <row r="112" spans="1:5" x14ac:dyDescent="0.2">
      <c r="A112" s="56">
        <v>5124</v>
      </c>
      <c r="B112" s="53" t="s">
        <v>374</v>
      </c>
      <c r="C112" s="57">
        <v>6107114.8200000003</v>
      </c>
      <c r="D112" s="59">
        <f t="shared" si="0"/>
        <v>3.3705917454553279E-2</v>
      </c>
      <c r="E112" s="58"/>
    </row>
    <row r="113" spans="1:5" x14ac:dyDescent="0.2">
      <c r="A113" s="56">
        <v>5125</v>
      </c>
      <c r="B113" s="53" t="s">
        <v>375</v>
      </c>
      <c r="C113" s="57">
        <v>1223024.6100000001</v>
      </c>
      <c r="D113" s="59">
        <f t="shared" si="0"/>
        <v>6.7500231720790246E-3</v>
      </c>
      <c r="E113" s="58"/>
    </row>
    <row r="114" spans="1:5" x14ac:dyDescent="0.2">
      <c r="A114" s="56">
        <v>5126</v>
      </c>
      <c r="B114" s="53" t="s">
        <v>376</v>
      </c>
      <c r="C114" s="57">
        <v>12838062.060000001</v>
      </c>
      <c r="D114" s="59">
        <f t="shared" si="0"/>
        <v>7.0854842724373771E-2</v>
      </c>
      <c r="E114" s="58"/>
    </row>
    <row r="115" spans="1:5" x14ac:dyDescent="0.2">
      <c r="A115" s="56">
        <v>5127</v>
      </c>
      <c r="B115" s="53" t="s">
        <v>377</v>
      </c>
      <c r="C115" s="57">
        <v>790878.26</v>
      </c>
      <c r="D115" s="59">
        <f t="shared" si="0"/>
        <v>4.3649543415921442E-3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1790572.69</v>
      </c>
      <c r="D117" s="59">
        <f t="shared" si="0"/>
        <v>9.8823907957108648E-3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25548703.309999999</v>
      </c>
      <c r="D118" s="59">
        <f t="shared" si="0"/>
        <v>0.14100643433419713</v>
      </c>
      <c r="E118" s="58"/>
    </row>
    <row r="119" spans="1:5" x14ac:dyDescent="0.2">
      <c r="A119" s="56">
        <v>5131</v>
      </c>
      <c r="B119" s="53" t="s">
        <v>381</v>
      </c>
      <c r="C119" s="57">
        <v>13834950.35</v>
      </c>
      <c r="D119" s="59">
        <f t="shared" si="0"/>
        <v>7.6356791746866645E-2</v>
      </c>
      <c r="E119" s="58"/>
    </row>
    <row r="120" spans="1:5" x14ac:dyDescent="0.2">
      <c r="A120" s="56">
        <v>5132</v>
      </c>
      <c r="B120" s="53" t="s">
        <v>382</v>
      </c>
      <c r="C120" s="57">
        <v>996323.35</v>
      </c>
      <c r="D120" s="59">
        <f t="shared" si="0"/>
        <v>5.498831049183384E-3</v>
      </c>
      <c r="E120" s="58"/>
    </row>
    <row r="121" spans="1:5" x14ac:dyDescent="0.2">
      <c r="A121" s="56">
        <v>5133</v>
      </c>
      <c r="B121" s="53" t="s">
        <v>383</v>
      </c>
      <c r="C121" s="57">
        <v>896683.43</v>
      </c>
      <c r="D121" s="59">
        <f t="shared" si="0"/>
        <v>4.9489060817176035E-3</v>
      </c>
      <c r="E121" s="58"/>
    </row>
    <row r="122" spans="1:5" x14ac:dyDescent="0.2">
      <c r="A122" s="56">
        <v>5134</v>
      </c>
      <c r="B122" s="53" t="s">
        <v>384</v>
      </c>
      <c r="C122" s="57">
        <v>2736826.21</v>
      </c>
      <c r="D122" s="59">
        <f t="shared" si="0"/>
        <v>1.5104880297914212E-2</v>
      </c>
      <c r="E122" s="58"/>
    </row>
    <row r="123" spans="1:5" x14ac:dyDescent="0.2">
      <c r="A123" s="56">
        <v>5135</v>
      </c>
      <c r="B123" s="53" t="s">
        <v>385</v>
      </c>
      <c r="C123" s="57">
        <v>4128326.98</v>
      </c>
      <c r="D123" s="59">
        <f t="shared" si="0"/>
        <v>2.2784744108231E-2</v>
      </c>
      <c r="E123" s="58"/>
    </row>
    <row r="124" spans="1:5" x14ac:dyDescent="0.2">
      <c r="A124" s="56">
        <v>5136</v>
      </c>
      <c r="B124" s="53" t="s">
        <v>386</v>
      </c>
      <c r="C124" s="57">
        <v>818758.56</v>
      </c>
      <c r="D124" s="59">
        <f t="shared" si="0"/>
        <v>4.5188291446874923E-3</v>
      </c>
      <c r="E124" s="58"/>
    </row>
    <row r="125" spans="1:5" x14ac:dyDescent="0.2">
      <c r="A125" s="56">
        <v>5137</v>
      </c>
      <c r="B125" s="53" t="s">
        <v>387</v>
      </c>
      <c r="C125" s="57">
        <v>75452.12</v>
      </c>
      <c r="D125" s="59">
        <f t="shared" si="0"/>
        <v>4.1642952579873854E-4</v>
      </c>
      <c r="E125" s="58"/>
    </row>
    <row r="126" spans="1:5" x14ac:dyDescent="0.2">
      <c r="A126" s="56">
        <v>5138</v>
      </c>
      <c r="B126" s="53" t="s">
        <v>388</v>
      </c>
      <c r="C126" s="57">
        <v>565842.82999999996</v>
      </c>
      <c r="D126" s="59">
        <f t="shared" si="0"/>
        <v>3.1229561392511732E-3</v>
      </c>
      <c r="E126" s="58"/>
    </row>
    <row r="127" spans="1:5" x14ac:dyDescent="0.2">
      <c r="A127" s="56">
        <v>5139</v>
      </c>
      <c r="B127" s="53" t="s">
        <v>389</v>
      </c>
      <c r="C127" s="57">
        <v>1495539.48</v>
      </c>
      <c r="D127" s="59">
        <f t="shared" si="0"/>
        <v>8.2540662405468802E-3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27647281.41</v>
      </c>
      <c r="D128" s="59">
        <f t="shared" si="0"/>
        <v>0.15258874485157714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12566497.949999999</v>
      </c>
      <c r="D129" s="59">
        <f t="shared" si="0"/>
        <v>6.9356047017225225E-2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12566497.949999999</v>
      </c>
      <c r="D131" s="59">
        <f t="shared" si="0"/>
        <v>6.9356047017225225E-2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15080783.460000001</v>
      </c>
      <c r="D138" s="59">
        <f t="shared" si="0"/>
        <v>8.3232697834351901E-2</v>
      </c>
      <c r="E138" s="58"/>
    </row>
    <row r="139" spans="1:5" x14ac:dyDescent="0.2">
      <c r="A139" s="56">
        <v>5241</v>
      </c>
      <c r="B139" s="53" t="s">
        <v>399</v>
      </c>
      <c r="C139" s="57">
        <v>10061974.23</v>
      </c>
      <c r="D139" s="59">
        <f t="shared" si="0"/>
        <v>5.5533272719149943E-2</v>
      </c>
      <c r="E139" s="58"/>
    </row>
    <row r="140" spans="1:5" x14ac:dyDescent="0.2">
      <c r="A140" s="56">
        <v>5242</v>
      </c>
      <c r="B140" s="53" t="s">
        <v>400</v>
      </c>
      <c r="C140" s="57">
        <v>2898600</v>
      </c>
      <c r="D140" s="59">
        <f t="shared" si="0"/>
        <v>1.5997729732182789E-2</v>
      </c>
      <c r="E140" s="58"/>
    </row>
    <row r="141" spans="1:5" x14ac:dyDescent="0.2">
      <c r="A141" s="56">
        <v>5243</v>
      </c>
      <c r="B141" s="53" t="s">
        <v>401</v>
      </c>
      <c r="C141" s="57">
        <v>2120209.23</v>
      </c>
      <c r="D141" s="59">
        <f t="shared" si="0"/>
        <v>1.1701695383019173E-2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1720000</v>
      </c>
      <c r="D161" s="59">
        <f t="shared" si="0"/>
        <v>9.4928914439227196E-3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1720000</v>
      </c>
      <c r="D168" s="59">
        <f t="shared" si="1"/>
        <v>9.4928914439227196E-3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1720000</v>
      </c>
      <c r="D170" s="59">
        <f t="shared" si="1"/>
        <v>9.4928914439227196E-3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713819.11</v>
      </c>
      <c r="D171" s="59">
        <f t="shared" si="1"/>
        <v>3.9396554196671693E-3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713819.11</v>
      </c>
      <c r="D172" s="59">
        <f t="shared" si="1"/>
        <v>3.9396554196671693E-3</v>
      </c>
      <c r="E172" s="58"/>
    </row>
    <row r="173" spans="1:5" x14ac:dyDescent="0.2">
      <c r="A173" s="56">
        <v>5411</v>
      </c>
      <c r="B173" s="53" t="s">
        <v>429</v>
      </c>
      <c r="C173" s="57">
        <v>713819.11</v>
      </c>
      <c r="D173" s="59">
        <f t="shared" si="1"/>
        <v>3.9396554196671693E-3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3777.3</v>
      </c>
      <c r="D186" s="59">
        <f t="shared" si="1"/>
        <v>2.0847383052982144E-5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3777.3</v>
      </c>
      <c r="D187" s="59">
        <f t="shared" si="1"/>
        <v>2.0847383052982144E-5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3777.3</v>
      </c>
      <c r="D195" s="59">
        <f t="shared" si="1"/>
        <v>2.0847383052982144E-5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11948662.710000001</v>
      </c>
      <c r="D219" s="59">
        <f t="shared" si="1"/>
        <v>6.5946138375626434E-2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11948662.710000001</v>
      </c>
      <c r="D220" s="59">
        <f t="shared" si="1"/>
        <v>6.5946138375626434E-2</v>
      </c>
      <c r="E220" s="58"/>
    </row>
    <row r="221" spans="1:5" x14ac:dyDescent="0.2">
      <c r="A221" s="56">
        <v>5611</v>
      </c>
      <c r="B221" s="53" t="s">
        <v>469</v>
      </c>
      <c r="C221" s="57">
        <v>11948662.710000001</v>
      </c>
      <c r="D221" s="59">
        <f t="shared" si="1"/>
        <v>6.5946138375626434E-2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135745763.65000001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98012337.75</v>
      </c>
    </row>
    <row r="15" spans="1:5" x14ac:dyDescent="0.2">
      <c r="A15" s="35">
        <v>3220</v>
      </c>
      <c r="B15" s="31" t="s">
        <v>474</v>
      </c>
      <c r="C15" s="36">
        <v>808955475.92999995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-1747.12</v>
      </c>
      <c r="D8" s="36">
        <v>-1747.12</v>
      </c>
    </row>
    <row r="9" spans="1:5" x14ac:dyDescent="0.2">
      <c r="A9" s="35">
        <v>1112</v>
      </c>
      <c r="B9" s="31" t="s">
        <v>488</v>
      </c>
      <c r="C9" s="36">
        <v>68271392.390000001</v>
      </c>
      <c r="D9" s="36">
        <v>38946584.270000003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47836.55</v>
      </c>
      <c r="D11" s="36">
        <v>44213.35</v>
      </c>
    </row>
    <row r="12" spans="1:5" x14ac:dyDescent="0.2">
      <c r="A12" s="35">
        <v>1115</v>
      </c>
      <c r="B12" s="31" t="s">
        <v>199</v>
      </c>
      <c r="C12" s="36">
        <v>11733169.470000001</v>
      </c>
      <c r="D12" s="36">
        <v>7698656.0499999998</v>
      </c>
    </row>
    <row r="13" spans="1:5" x14ac:dyDescent="0.2">
      <c r="A13" s="35">
        <v>1116</v>
      </c>
      <c r="B13" s="31" t="s">
        <v>490</v>
      </c>
      <c r="C13" s="36">
        <v>3269943.15</v>
      </c>
      <c r="D13" s="36">
        <v>2711507.2</v>
      </c>
    </row>
    <row r="14" spans="1:5" x14ac:dyDescent="0.2">
      <c r="A14" s="35">
        <v>1119</v>
      </c>
      <c r="B14" s="31" t="s">
        <v>491</v>
      </c>
      <c r="C14" s="36">
        <v>100113.4</v>
      </c>
      <c r="D14" s="36">
        <v>100113.4</v>
      </c>
    </row>
    <row r="15" spans="1:5" x14ac:dyDescent="0.2">
      <c r="A15" s="35">
        <v>1110</v>
      </c>
      <c r="B15" s="31" t="s">
        <v>492</v>
      </c>
      <c r="C15" s="36">
        <f>SUM(C8:C14)</f>
        <v>83420707.840000004</v>
      </c>
      <c r="D15" s="36">
        <f>SUM(D8:D14)</f>
        <v>49499327.150000006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942297284.41000009</v>
      </c>
    </row>
    <row r="21" spans="1:5" x14ac:dyDescent="0.2">
      <c r="A21" s="35">
        <v>1231</v>
      </c>
      <c r="B21" s="31" t="s">
        <v>232</v>
      </c>
      <c r="C21" s="36">
        <v>447243474.00999999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341650480.19</v>
      </c>
    </row>
    <row r="24" spans="1:5" x14ac:dyDescent="0.2">
      <c r="A24" s="35">
        <v>1234</v>
      </c>
      <c r="B24" s="31" t="s">
        <v>235</v>
      </c>
      <c r="C24" s="36">
        <v>62199582.859999999</v>
      </c>
    </row>
    <row r="25" spans="1:5" x14ac:dyDescent="0.2">
      <c r="A25" s="35">
        <v>1235</v>
      </c>
      <c r="B25" s="31" t="s">
        <v>236</v>
      </c>
      <c r="C25" s="36">
        <v>84494239.859999999</v>
      </c>
    </row>
    <row r="26" spans="1:5" x14ac:dyDescent="0.2">
      <c r="A26" s="35">
        <v>1236</v>
      </c>
      <c r="B26" s="31" t="s">
        <v>237</v>
      </c>
      <c r="C26" s="36">
        <v>6709507.4900000002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143899083.69000003</v>
      </c>
    </row>
    <row r="29" spans="1:5" x14ac:dyDescent="0.2">
      <c r="A29" s="35">
        <v>1241</v>
      </c>
      <c r="B29" s="31" t="s">
        <v>240</v>
      </c>
      <c r="C29" s="36">
        <v>18765723.780000001</v>
      </c>
    </row>
    <row r="30" spans="1:5" x14ac:dyDescent="0.2">
      <c r="A30" s="35">
        <v>1242</v>
      </c>
      <c r="B30" s="31" t="s">
        <v>241</v>
      </c>
      <c r="C30" s="36">
        <v>4365183.43</v>
      </c>
    </row>
    <row r="31" spans="1:5" x14ac:dyDescent="0.2">
      <c r="A31" s="35">
        <v>1243</v>
      </c>
      <c r="B31" s="31" t="s">
        <v>242</v>
      </c>
      <c r="C31" s="36">
        <v>1422579.05</v>
      </c>
    </row>
    <row r="32" spans="1:5" x14ac:dyDescent="0.2">
      <c r="A32" s="35">
        <v>1244</v>
      </c>
      <c r="B32" s="31" t="s">
        <v>243</v>
      </c>
      <c r="C32" s="36">
        <v>85811544.170000002</v>
      </c>
    </row>
    <row r="33" spans="1:5" x14ac:dyDescent="0.2">
      <c r="A33" s="35">
        <v>1245</v>
      </c>
      <c r="B33" s="31" t="s">
        <v>244</v>
      </c>
      <c r="C33" s="36">
        <v>3931017.24</v>
      </c>
    </row>
    <row r="34" spans="1:5" x14ac:dyDescent="0.2">
      <c r="A34" s="35">
        <v>1246</v>
      </c>
      <c r="B34" s="31" t="s">
        <v>245</v>
      </c>
      <c r="C34" s="36">
        <v>22120076.41</v>
      </c>
    </row>
    <row r="35" spans="1:5" x14ac:dyDescent="0.2">
      <c r="A35" s="35">
        <v>1247</v>
      </c>
      <c r="B35" s="31" t="s">
        <v>246</v>
      </c>
      <c r="C35" s="36">
        <v>7482959.6100000003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3476719.1199999996</v>
      </c>
    </row>
    <row r="38" spans="1:5" x14ac:dyDescent="0.2">
      <c r="A38" s="35">
        <v>1251</v>
      </c>
      <c r="B38" s="31" t="s">
        <v>250</v>
      </c>
      <c r="C38" s="36">
        <v>1686051.68</v>
      </c>
    </row>
    <row r="39" spans="1:5" x14ac:dyDescent="0.2">
      <c r="A39" s="35">
        <v>1252</v>
      </c>
      <c r="B39" s="31" t="s">
        <v>251</v>
      </c>
      <c r="C39" s="36">
        <v>50131.71</v>
      </c>
    </row>
    <row r="40" spans="1:5" x14ac:dyDescent="0.2">
      <c r="A40" s="35">
        <v>1253</v>
      </c>
      <c r="B40" s="31" t="s">
        <v>252</v>
      </c>
      <c r="C40" s="36">
        <v>720000</v>
      </c>
    </row>
    <row r="41" spans="1:5" x14ac:dyDescent="0.2">
      <c r="A41" s="35">
        <v>1254</v>
      </c>
      <c r="B41" s="31" t="s">
        <v>253</v>
      </c>
      <c r="C41" s="36">
        <v>1020535.73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3777.3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3777.3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3777.3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9711704.0500000007</v>
      </c>
      <c r="D78" s="36">
        <f>SUM(D79:D80)</f>
        <v>11948662.710000001</v>
      </c>
    </row>
    <row r="79" spans="1:4" x14ac:dyDescent="0.2">
      <c r="A79" s="35">
        <v>5610</v>
      </c>
      <c r="B79" s="31" t="s">
        <v>468</v>
      </c>
      <c r="C79" s="36">
        <f>C80</f>
        <v>9711704.0500000007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9711704.0500000007</v>
      </c>
      <c r="D80" s="36">
        <v>11948662.710000001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JMENDOZA</cp:lastModifiedBy>
  <cp:lastPrinted>2019-02-13T21:19:08Z</cp:lastPrinted>
  <dcterms:created xsi:type="dcterms:W3CDTF">2012-12-11T20:36:24Z</dcterms:created>
  <dcterms:modified xsi:type="dcterms:W3CDTF">2021-07-27T18:07:37Z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