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<sst xmlns="http://schemas.openxmlformats.org/spreadsheetml/2006/main" count="27" uniqueCount="27">
  <si>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</si>
  <si>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</si>
  <si>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</si>
  <si>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</si>
  <si>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</si>
  <si>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</si>
  <si>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</si>
  <si>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</si>
  <si>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</si>
  <si>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</si>
  <si>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</si>
  <si>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</si>
  <si>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</si>
  <si>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</si>
  <si>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</si>
  <si>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</si>
  <si>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</si>
  <si>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</si>
  <si>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</si>
  <si>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</si>
  <si>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</si>
  <si>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</si>
  <si>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</si>
  <si>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</si>
  <si>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</si>
  <si>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</si>
  <si>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San Francisco del Rincón.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</si>
</sst>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25</xdr:row>
      <xdr:rowOff>19050</xdr:rowOff>
    </xdr:from>
    <xdr:to>
      <xdr:col>4</xdr:col>
      <xdr:colOff>1171575</xdr:colOff>
      <xdr:row>28</xdr:row>
      <xdr:rowOff>28575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038600"/>
          <a:ext cx="7677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E38" sqref="E3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2940341.0900000003</v>
      </c>
      <c r="C3" s="8">
        <f t="shared" ref="C3:F3" si="0">C4+C12</f>
        <v>676476.96</v>
      </c>
      <c r="D3" s="8">
        <f t="shared" si="0"/>
        <v>601471.17999999993</v>
      </c>
      <c r="E3" s="8">
        <f t="shared" si="0"/>
        <v>3015346.87</v>
      </c>
      <c r="F3" s="8">
        <f t="shared" si="0"/>
        <v>75005.779999999955</v>
      </c>
    </row>
    <row r="4" spans="1:6" x14ac:dyDescent="0.2">
      <c r="A4" s="5" t="s">
        <v>4</v>
      </c>
      <c r="B4" s="8">
        <f>SUM(B5:B11)</f>
        <v>243552.59999999998</v>
      </c>
      <c r="C4" s="8">
        <f>SUM(C5:C11)</f>
        <v>676476.96</v>
      </c>
      <c r="D4" s="8">
        <f>SUM(D5:D11)</f>
        <v>601471.17999999993</v>
      </c>
      <c r="E4" s="8">
        <f>SUM(E5:E11)</f>
        <v>318558.37999999995</v>
      </c>
      <c r="F4" s="8">
        <f>SUM(F5:F11)</f>
        <v>75005.779999999955</v>
      </c>
    </row>
    <row r="5" spans="1:6" x14ac:dyDescent="0.2">
      <c r="A5" s="6" t="s">
        <v>5</v>
      </c>
      <c r="B5" s="9">
        <v>220722.46</v>
      </c>
      <c r="C5" s="9">
        <v>337426.98</v>
      </c>
      <c r="D5" s="9">
        <v>265245.2</v>
      </c>
      <c r="E5" s="9">
        <f>B5+C5-D5</f>
        <v>292904.23999999993</v>
      </c>
      <c r="F5" s="9">
        <f t="shared" ref="F5:F11" si="1">E5-B5</f>
        <v>72181.779999999941</v>
      </c>
    </row>
    <row r="6" spans="1:6" x14ac:dyDescent="0.2">
      <c r="A6" s="6" t="s">
        <v>6</v>
      </c>
      <c r="B6" s="9">
        <v>22830.14</v>
      </c>
      <c r="C6" s="9">
        <v>339049.98</v>
      </c>
      <c r="D6" s="9">
        <v>336225.98</v>
      </c>
      <c r="E6" s="9">
        <f t="shared" ref="E6:E11" si="2">B6+C6-D6</f>
        <v>25654.140000000014</v>
      </c>
      <c r="F6" s="9">
        <f t="shared" si="1"/>
        <v>2824.0000000000146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2696788.49</v>
      </c>
      <c r="C12" s="8">
        <f>SUM(C13:C21)</f>
        <v>0</v>
      </c>
      <c r="D12" s="8">
        <f>SUM(D13:D21)</f>
        <v>0</v>
      </c>
      <c r="E12" s="8">
        <f>SUM(E13:E21)</f>
        <v>2696788.49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2673639.6</v>
      </c>
      <c r="C15" s="10">
        <v>0</v>
      </c>
      <c r="D15" s="10">
        <v>0</v>
      </c>
      <c r="E15" s="10">
        <f t="shared" si="4"/>
        <v>2673639.6</v>
      </c>
      <c r="F15" s="10">
        <f t="shared" si="3"/>
        <v>0</v>
      </c>
    </row>
    <row r="16" spans="1:6" x14ac:dyDescent="0.2">
      <c r="A16" s="6" t="s">
        <v>14</v>
      </c>
      <c r="B16" s="9">
        <v>87910.44</v>
      </c>
      <c r="C16" s="9">
        <v>0</v>
      </c>
      <c r="D16" s="9">
        <v>0</v>
      </c>
      <c r="E16" s="9">
        <f t="shared" si="4"/>
        <v>87910.44</v>
      </c>
      <c r="F16" s="9">
        <f t="shared" si="3"/>
        <v>0</v>
      </c>
    </row>
    <row r="17" spans="1:6" x14ac:dyDescent="0.2">
      <c r="A17" s="6" t="s">
        <v>15</v>
      </c>
      <c r="B17" s="9">
        <v>35309</v>
      </c>
      <c r="C17" s="9">
        <v>0</v>
      </c>
      <c r="D17" s="9">
        <v>0</v>
      </c>
      <c r="E17" s="9">
        <f t="shared" si="4"/>
        <v>35309</v>
      </c>
      <c r="F17" s="9">
        <f t="shared" si="3"/>
        <v>0</v>
      </c>
    </row>
    <row r="18" spans="1:6" x14ac:dyDescent="0.2">
      <c r="A18" s="6" t="s">
        <v>16</v>
      </c>
      <c r="B18" s="9">
        <v>-100070.55</v>
      </c>
      <c r="C18" s="9">
        <v>0</v>
      </c>
      <c r="D18" s="9">
        <v>0</v>
      </c>
      <c r="E18" s="9">
        <f t="shared" si="4"/>
        <v>-100070.55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2018-03-08T18:40:55Z</cp:lastPrinted>
  <dcterms:created xsi:type="dcterms:W3CDTF">2014-02-09T04:04:15Z</dcterms:created>
  <dcterms:modified xsi:type="dcterms:W3CDTF">2023-04-27T16:45:50Z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