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ÓN\Desktop\CONTABILIDAD 2018\CONTABILIDAD 3ER TRIMESTRE\"/>
    </mc:Choice>
  </mc:AlternateContent>
  <xr:revisionPtr revIDLastSave="0" documentId="8_{FB34C62C-BD0B-4E3B-9C2A-07567A21655C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29" i="1" l="1"/>
  <c r="I18" i="1"/>
  <c r="I9" i="1"/>
  <c r="F35" i="1"/>
  <c r="I35" i="1" s="1"/>
  <c r="F34" i="1"/>
  <c r="I34" i="1" s="1"/>
  <c r="F33" i="1"/>
  <c r="I33" i="1" s="1"/>
  <c r="F32" i="1"/>
  <c r="F31" i="1" s="1"/>
  <c r="F30" i="1"/>
  <c r="I30" i="1" s="1"/>
  <c r="F29" i="1"/>
  <c r="F28" i="1"/>
  <c r="I28" i="1" s="1"/>
  <c r="F27" i="1"/>
  <c r="I27" i="1" s="1"/>
  <c r="F25" i="1"/>
  <c r="I25" i="1" s="1"/>
  <c r="F24" i="1"/>
  <c r="I24" i="1" s="1"/>
  <c r="I23" i="1" s="1"/>
  <c r="F22" i="1"/>
  <c r="I22" i="1" s="1"/>
  <c r="F21" i="1"/>
  <c r="I21" i="1" s="1"/>
  <c r="F20" i="1"/>
  <c r="I20" i="1" s="1"/>
  <c r="I19" i="1" s="1"/>
  <c r="F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G37" i="1" s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D37" i="1"/>
  <c r="I26" i="1"/>
  <c r="F23" i="1"/>
  <c r="F7" i="1"/>
  <c r="F26" i="1"/>
  <c r="F10" i="1"/>
  <c r="F19" i="1"/>
  <c r="I32" i="1"/>
  <c r="I31" i="1" s="1"/>
  <c r="I7" i="1"/>
  <c r="I37" i="1" s="1"/>
  <c r="F37" i="1" l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<sst xmlns="http://schemas.openxmlformats.org/spreadsheetml/2006/main" count="69" uniqueCount="69">
  <si>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</si>
  <si>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</si>
  <si>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</si>
  <si>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</si>
  <si>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</si>
  <si>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</si>
  <si>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</si>
  <si>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</si>
  <si>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</si>
  <si>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</si>
  <si>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</si>
  <si>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</si>
  <si>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</si>
  <si>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</si>
  <si>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</si>
  <si>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</si>
  <si>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</si>
  <si>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</si>
  <si>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</si>
  <si>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</si>
  <si>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</si>
  <si>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</si>
  <si>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</si>
  <si>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</si>
  <si>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</si>
  <si>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</si>
  <si>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</si>
  <si>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</si>
  <si>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</si>
  <si>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</si>
  <si>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</si>
  <si>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</si>
  <si>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</si>
  <si>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</si>
  <si>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</si>
  <si>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</si>
  <si>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</si>
  <si>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</si>
  <si>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</si>
  <si>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</si>
  <si>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</si>
  <si>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</si>
  <si>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</si>
  <si>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</si>
  <si>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</si>
  <si>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</si>
  <si>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</si>
  <si>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</si>
  <si>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</si>
  <si>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</si>
  <si>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</si>
  <si>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</si>
  <si>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</si>
  <si>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</si>
  <si>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</si>
  <si>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</si>
  <si>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</si>
  <si>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</si>
  <si>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</si>
  <si>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</si>
  <si>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</si>
  <si>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</si>
  <si>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</si>
  <si>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</si>
  <si>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UNIDAD DE ACCESO A LA INFORMACIÓN PÚBLICA DE SAN FRANCISCO DEL RINCÓN, GTO.
GASTO POR CATEGORÍA PROGRAMÁTICA
Del 1 de Enero al AL 30 DE SEPTIEMBRE DEL 2018</t>
  </si>
  <si>
    <t>Bajo protesta de decir verdad declaramos que los Estados Financieros y sus Notas son razonablemente correctos y responsabilidad del emisor</t>
  </si>
  <si>
    <t>Presidente Consejo UAIP
Arq. Armando Arriaga Carmona</t>
  </si>
  <si>
    <t>Titular de la UAIP
Ana Elizabeth Angel Rocha</t>
  </si>
  <si>
    <t>Tesorera Consejo UAIP
C.P. Ana Esperanza Hernández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</si>
</sst>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9" fontId="1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3" borderId="0" xfId="7" applyFont="1" applyFill="1" applyBorder="1" applyAlignment="1">
      <alignment horizontal="left" vertical="top" wrapText="1"/>
    </xf>
    <xf numFmtId="0" fontId="5" fillId="3" borderId="12" xfId="7" applyFont="1" applyFill="1" applyBorder="1" applyAlignment="1">
      <alignment horizontal="left" vertical="top" wrapText="1"/>
    </xf>
    <xf numFmtId="0" fontId="5" fillId="0" borderId="0" xfId="7"/>
    <xf numFmtId="0" fontId="2" fillId="0" borderId="0" xfId="8" applyFont="1" applyBorder="1" applyAlignment="1" applyProtection="1">
      <alignment horizontal="left" vertical="top" wrapText="1" indent="2"/>
      <protection locked="0"/>
    </xf>
  </cellXfs>
  <cellStyles count="33">
    <cellStyle name="=C:\WINNT\SYSTEM32\COMMAND.COM" xfId="17" xr:uid="{00000000-0005-0000-0000-000000000000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5" xr:uid="{00000000-0005-0000-0000-000002000000}"/>
    <cellStyle name="Millares 2 2 3" xfId="19" xr:uid="{00000000-0005-0000-0000-000003000000}"/>
    <cellStyle name="Millares 2 3" xfId="4" xr:uid="{00000000-0005-0000-0000-000003000000}"/>
    <cellStyle name="Millares 2 3 2" xfId="26" xr:uid="{00000000-0005-0000-0000-000003000000}"/>
    <cellStyle name="Millares 2 3 3" xfId="20" xr:uid="{00000000-0005-0000-0000-000004000000}"/>
    <cellStyle name="Millares 2 4" xfId="24" xr:uid="{00000000-0005-0000-0000-000001000000}"/>
    <cellStyle name="Millares 2 5" xfId="18" xr:uid="{00000000-0005-0000-0000-000002000000}"/>
    <cellStyle name="Millares 3" xfId="5" xr:uid="{00000000-0005-0000-0000-000004000000}"/>
    <cellStyle name="Millares 3 2" xfId="27" xr:uid="{00000000-0005-0000-0000-000004000000}"/>
    <cellStyle name="Millares 3 3" xfId="21" xr:uid="{00000000-0005-0000-0000-000005000000}"/>
    <cellStyle name="Moneda 2" xfId="6" xr:uid="{00000000-0005-0000-0000-000005000000}"/>
    <cellStyle name="Moneda 2 2" xfId="28" xr:uid="{00000000-0005-0000-0000-000005000000}"/>
    <cellStyle name="Moneda 2 3" xfId="22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9" xr:uid="{00000000-0005-0000-0000-000007000000}"/>
    <cellStyle name="Normal 2 4" xfId="23" xr:uid="{00000000-0005-0000-0000-000008000000}"/>
    <cellStyle name="Normal 3" xfId="9" xr:uid="{00000000-0005-0000-0000-000009000000}"/>
    <cellStyle name="Normal 3 2" xfId="30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2" xr:uid="{00000000-0005-0000-0000-00000F000000}"/>
    <cellStyle name="Normal 6 3" xfId="31" xr:uid="{00000000-0005-0000-0000-00000E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topLeftCell="A4" zoomScaleNormal="100" zoomScaleSheetLayoutView="90" workbookViewId="0">
      <selection activeCell="F43" sqref="F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729182.67</v>
      </c>
      <c r="E10" s="18">
        <f>SUM(E11:E18)</f>
        <v>131945.57999999999</v>
      </c>
      <c r="F10" s="18">
        <f t="shared" ref="F10:I10" si="1">SUM(F11:F18)</f>
        <v>861128.25</v>
      </c>
      <c r="G10" s="18">
        <f t="shared" si="1"/>
        <v>404733.73</v>
      </c>
      <c r="H10" s="18">
        <f t="shared" si="1"/>
        <v>404733.73</v>
      </c>
      <c r="I10" s="18">
        <f t="shared" si="1"/>
        <v>456394.52</v>
      </c>
    </row>
    <row r="11" spans="1:9" x14ac:dyDescent="0.2">
      <c r="A11" s="27" t="s">
        <v>46</v>
      </c>
      <c r="B11" s="9"/>
      <c r="C11" s="3" t="s">
        <v>4</v>
      </c>
      <c r="D11" s="19">
        <v>729182.67</v>
      </c>
      <c r="E11" s="19">
        <v>131945.57999999999</v>
      </c>
      <c r="F11" s="19">
        <f t="shared" ref="F11:F18" si="2">D11+E11</f>
        <v>861128.25</v>
      </c>
      <c r="G11" s="19">
        <v>404733.73</v>
      </c>
      <c r="H11" s="19">
        <v>404733.73</v>
      </c>
      <c r="I11" s="19">
        <f t="shared" ref="I11:I18" si="3">F11-G11</f>
        <v>456394.52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729182.67</v>
      </c>
      <c r="E37" s="24">
        <f t="shared" ref="E37:I37" si="16">SUM(E7+E10+E19+E23+E26+E31)</f>
        <v>131945.57999999999</v>
      </c>
      <c r="F37" s="24">
        <f t="shared" si="16"/>
        <v>861128.25</v>
      </c>
      <c r="G37" s="24">
        <f t="shared" si="16"/>
        <v>404733.73</v>
      </c>
      <c r="H37" s="24">
        <f t="shared" si="16"/>
        <v>404733.73</v>
      </c>
      <c r="I37" s="24">
        <f t="shared" si="16"/>
        <v>456394.52</v>
      </c>
    </row>
    <row r="38" spans="1:9" x14ac:dyDescent="0.2">
      <c r="C38" s="43" t="s">
        <v>65</v>
      </c>
      <c r="D38" s="43"/>
      <c r="E38" s="43"/>
      <c r="F38" s="43"/>
      <c r="G38" s="43"/>
    </row>
    <row r="39" spans="1:9" x14ac:dyDescent="0.2">
      <c r="C39" s="42"/>
      <c r="D39" s="42"/>
      <c r="E39" s="42"/>
      <c r="F39" s="42"/>
      <c r="G39" s="42"/>
    </row>
    <row r="43" spans="1:9" ht="45" x14ac:dyDescent="0.2">
      <c r="C43" s="45" t="s">
        <v>66</v>
      </c>
      <c r="D43" s="45" t="s">
        <v>67</v>
      </c>
      <c r="E43" s="45" t="s">
        <v>68</v>
      </c>
      <c r="F43" s="45"/>
      <c r="G43" s="44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38:G39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DIRECCIÓN</cp:lastModifiedBy>
  <cp:lastPrinted>2017-03-30T22:19:49Z</cp:lastPrinted>
  <dcterms:created xsi:type="dcterms:W3CDTF">2012-12-11T21:13:37Z</dcterms:created>
  <dcterms:modified xsi:type="dcterms:W3CDTF">2018-10-04T00:20:33Z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