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80ab3450b07bf9/Escritorio/IMUVI 2DO TRIM/Firmados/"/>
    </mc:Choice>
  </mc:AlternateContent>
  <xr:revisionPtr revIDLastSave="4" documentId="8_{F1023B82-39C4-4CE1-A61F-FB4A9157E1BB}" xr6:coauthVersionLast="47" xr6:coauthVersionMax="47" xr10:uidLastSave="{55D31F85-18D5-4A6B-B1EE-F44AD74D1A1C}"/>
  <bookViews>
    <workbookView xWindow="-120" yWindow="-120" windowWidth="20730" windowHeight="1176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D24" i="1" s="1"/>
  <c r="C14" i="1"/>
  <c r="C3" i="1"/>
  <c r="C24" i="1" s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<sst xmlns="http://schemas.openxmlformats.org/spreadsheetml/2006/main" count="45" uniqueCount="37">
  <si>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</si>
  <si>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</si>
  <si>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</si>
  <si>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</si>
  <si>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</si>
  <si>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</si>
  <si>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</si>
  <si>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</si>
  <si>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</si>
  <si>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</si>
  <si>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</si>
  <si>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</si>
  <si>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</si>
  <si>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</si>
  <si>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</si>
  <si>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</si>
  <si>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</si>
  <si>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</si>
  <si>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</si>
  <si>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</si>
  <si>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</si>
  <si>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</si>
  <si>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</si>
  <si>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</si>
  <si>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</si>
  <si>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</si>
  <si>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</si>
  <si>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</si>
  <si>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</si>
  <si>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</si>
  <si>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</si>
  <si>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</si>
  <si>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</si>
  <si>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</si>
  <si>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</si>
  <si>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</si>
  <si>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Vivienda de San Francisco del Rincón
Flujo de Fondos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</si>
</sst>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123826</xdr:colOff>
      <xdr:row>42</xdr:row>
      <xdr:rowOff>0</xdr:rowOff>
    </xdr:from>
    <xdr:to>
      <xdr:col>4</xdr:col>
      <xdr:colOff>1228726</xdr:colOff>
      <xdr:row>44</xdr:row>
      <xdr:rowOff>126959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A23D305-CA8C-475D-ADC3-88A77C709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6648450"/>
          <a:ext cx="6953250" cy="412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20" workbookViewId="0">
      <selection activeCell="H14" sqref="H14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1360000</v>
      </c>
      <c r="D3" s="3">
        <f t="shared" ref="D3:E3" si="0">SUM(D4:D13)</f>
        <v>805000.05</v>
      </c>
      <c r="E3" s="4">
        <f t="shared" si="0"/>
        <v>805000.05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35000</v>
      </c>
      <c r="D8" s="6">
        <v>252916.75</v>
      </c>
      <c r="E8" s="7">
        <v>252916.75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1325000</v>
      </c>
      <c r="D12" s="6">
        <v>552083.30000000005</v>
      </c>
      <c r="E12" s="7">
        <v>552083.30000000005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1360000</v>
      </c>
      <c r="D14" s="9">
        <f t="shared" ref="D14:E14" si="1">SUM(D15:D23)</f>
        <v>491341.12</v>
      </c>
      <c r="E14" s="10">
        <f t="shared" si="1"/>
        <v>491341.12</v>
      </c>
    </row>
    <row r="15" spans="1:5" x14ac:dyDescent="0.2">
      <c r="A15" s="5"/>
      <c r="B15" s="14" t="s">
        <v>12</v>
      </c>
      <c r="C15" s="6">
        <v>1111718.79</v>
      </c>
      <c r="D15" s="6">
        <v>429834.81</v>
      </c>
      <c r="E15" s="7">
        <v>429834.81</v>
      </c>
    </row>
    <row r="16" spans="1:5" x14ac:dyDescent="0.2">
      <c r="A16" s="5"/>
      <c r="B16" s="14" t="s">
        <v>13</v>
      </c>
      <c r="C16" s="6">
        <v>127101.21</v>
      </c>
      <c r="D16" s="6">
        <v>30380.68</v>
      </c>
      <c r="E16" s="7">
        <v>30380.68</v>
      </c>
    </row>
    <row r="17" spans="1:5" x14ac:dyDescent="0.2">
      <c r="A17" s="5"/>
      <c r="B17" s="14" t="s">
        <v>14</v>
      </c>
      <c r="C17" s="6">
        <v>121180</v>
      </c>
      <c r="D17" s="6">
        <v>16450.63</v>
      </c>
      <c r="E17" s="7">
        <v>16450.63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14675</v>
      </c>
      <c r="E19" s="7">
        <v>14675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313658.93000000005</v>
      </c>
      <c r="E24" s="13">
        <f>E3-E14</f>
        <v>313658.93000000005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313658.93</v>
      </c>
      <c r="E28" s="21">
        <f>SUM(E29:E35)</f>
        <v>313658.93</v>
      </c>
    </row>
    <row r="29" spans="1:5" x14ac:dyDescent="0.2">
      <c r="A29" s="5"/>
      <c r="B29" s="14" t="s">
        <v>26</v>
      </c>
      <c r="C29" s="22">
        <v>0</v>
      </c>
      <c r="D29" s="22">
        <v>60742.18</v>
      </c>
      <c r="E29" s="23">
        <v>60742.18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252916.75</v>
      </c>
      <c r="E32" s="23">
        <v>252916.75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313658.93</v>
      </c>
      <c r="E40" s="13">
        <f>E28+E36</f>
        <v>313658.93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25" right="0.25" top="0.75" bottom="0.75" header="0.3" footer="0.3"/>
  <pageSetup scale="9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LCFP. J. Reynaldo</cp:lastModifiedBy>
  <cp:lastPrinted>2023-08-07T14:43:05Z</cp:lastPrinted>
  <dcterms:created xsi:type="dcterms:W3CDTF">2017-12-20T04:54:53Z</dcterms:created>
  <dcterms:modified xsi:type="dcterms:W3CDTF">2023-08-07T14:43:25Z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