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-120" yWindow="-120" windowWidth="29040" windowHeight="1572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H8" i="6" s="1"/>
  <c r="E9" i="6"/>
  <c r="H9" i="6" s="1"/>
  <c r="E10" i="6"/>
  <c r="H10" i="6" s="1"/>
  <c r="E11" i="6"/>
  <c r="H11" i="6" s="1"/>
  <c r="E12" i="6"/>
  <c r="H75" i="6"/>
  <c r="H70" i="6"/>
  <c r="H63" i="6"/>
  <c r="H58" i="6"/>
  <c r="H51" i="6"/>
  <c r="H46" i="6"/>
  <c r="H45" i="6"/>
  <c r="H34" i="6"/>
  <c r="H21" i="6"/>
  <c r="H12" i="6"/>
  <c r="H7" i="6"/>
  <c r="E76" i="6"/>
  <c r="H76" i="6" s="1"/>
  <c r="E75" i="6"/>
  <c r="E74" i="6"/>
  <c r="H74" i="6" s="1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E50" i="6"/>
  <c r="H50" i="6" s="1"/>
  <c r="E49" i="6"/>
  <c r="H49" i="6" s="1"/>
  <c r="E48" i="6"/>
  <c r="H48" i="6" s="1"/>
  <c r="E47" i="6"/>
  <c r="H47" i="6" s="1"/>
  <c r="E46" i="6"/>
  <c r="E45" i="6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E33" i="6" s="1"/>
  <c r="H33" i="6" s="1"/>
  <c r="C23" i="6"/>
  <c r="C13" i="6"/>
  <c r="C5" i="6"/>
  <c r="E23" i="6" l="1"/>
  <c r="H23" i="6" s="1"/>
  <c r="E13" i="6"/>
  <c r="H13" i="6" s="1"/>
  <c r="F77" i="6"/>
  <c r="E5" i="6"/>
  <c r="G77" i="6"/>
  <c r="D77" i="6"/>
  <c r="C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<sst xmlns="http://schemas.openxmlformats.org/spreadsheetml/2006/main" count="203" uniqueCount="142">
  <si>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</si>
  <si>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</si>
  <si>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</si>
  <si>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</si>
  <si>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</si>
  <si>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</si>
  <si>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</si>
  <si>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</si>
  <si>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</si>
  <si>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</si>
  <si>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</si>
  <si>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</si>
  <si>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</si>
  <si>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</si>
  <si>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</si>
  <si>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</si>
  <si>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</si>
  <si>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</si>
  <si>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</si>
  <si>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</si>
  <si>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</si>
  <si>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</si>
  <si>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</si>
  <si>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</si>
  <si>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</si>
  <si>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</si>
  <si>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</si>
  <si>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</si>
  <si>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</si>
  <si>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</si>
  <si>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</si>
  <si>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</si>
  <si>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</si>
  <si>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</si>
  <si>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</si>
  <si>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</si>
  <si>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</si>
  <si>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</si>
  <si>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</si>
  <si>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</si>
  <si>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</si>
  <si>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</si>
  <si>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</si>
  <si>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</si>
  <si>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</si>
  <si>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</si>
  <si>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</si>
  <si>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</si>
  <si>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</si>
  <si>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</si>
  <si>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</si>
  <si>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</si>
  <si>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</si>
  <si>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</si>
  <si>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</si>
  <si>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</si>
  <si>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</si>
  <si>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</si>
  <si>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</si>
  <si>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</si>
  <si>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</si>
  <si>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</si>
  <si>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</si>
  <si>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</si>
  <si>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</si>
  <si>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</si>
  <si>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</si>
  <si>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</si>
  <si>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</si>
  <si>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</si>
  <si>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</si>
  <si>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</si>
  <si>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</si>
  <si>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</si>
  <si>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</si>
  <si>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</si>
  <si>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</si>
  <si>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</si>
  <si>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</si>
  <si>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</si>
  <si>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</si>
  <si>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</si>
  <si>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</si>
  <si>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</si>
  <si>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</si>
  <si>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</si>
  <si>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</si>
  <si>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</si>
  <si>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</si>
  <si>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</si>
  <si>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</si>
  <si>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</si>
  <si>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</si>
  <si>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</si>
  <si>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</si>
  <si>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</si>
  <si>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</si>
  <si>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</si>
  <si>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</si>
  <si>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</si>
  <si>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</si>
  <si>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</si>
  <si>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</si>
  <si>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</si>
  <si>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</si>
  <si>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</si>
  <si>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</si>
  <si>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</si>
  <si>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</si>
  <si>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</si>
  <si>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</si>
  <si>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</si>
  <si>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</si>
  <si>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</si>
  <si>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</si>
  <si>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</si>
  <si>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</si>
  <si>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</si>
  <si>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</si>
  <si>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</si>
  <si>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</si>
  <si>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</si>
  <si>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</si>
  <si>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</si>
  <si>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</si>
  <si>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</si>
  <si>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</si>
  <si>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</si>
  <si>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</si>
  <si>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</si>
  <si>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</si>
  <si>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</si>
  <si>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</si>
  <si>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</si>
  <si>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</si>
  <si>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</si>
  <si>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</si>
  <si>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Unidad de Acceso a la Información Pública de San Francisco del Rincón, Gto.
Estado Analítico del Ejercicio del Presupuesto de Egresos
Clasificación por Objeto del Gasto (Capítulo y Concepto)
Del 1 de Enero al 30 de Septiembre de 2022</t>
  </si>
  <si>
    <t>Unidad de Acceso a la Información Pública de San Francisco del Rincón, Gto.
Estado Analítico del Ejercicio del Presupuesto de Egresos
Clasificación Económica (por Tipo de Gasto)
Del 1 de Enero al 30 de Septiembre de 2022</t>
  </si>
  <si>
    <t>31120-4401 UNIDAD DE ACCESO A LA INFORMA</t>
  </si>
  <si>
    <t>Unidad de Acceso a la Información Pública de San Francisco del Rincón, Gto.
Estado Analítico del Ejercicio del Presupuesto de Egresos
Clasificación Administrativa
Del 1 de Enero al 30 de Septiembre de 2022</t>
  </si>
  <si>
    <t>Unidad de Acceso a la Información Pública de San Francisco del Rincón, Gto.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</si>
</sst>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746560.77</v>
      </c>
      <c r="D5" s="34">
        <f>SUM(D6:D12)</f>
        <v>24551.64</v>
      </c>
      <c r="E5" s="34">
        <f>C5+D5</f>
        <v>771112.41</v>
      </c>
      <c r="F5" s="34">
        <f>SUM(F6:F12)</f>
        <v>497476.03</v>
      </c>
      <c r="G5" s="34">
        <f>SUM(G6:G12)</f>
        <v>486514.94000000006</v>
      </c>
      <c r="H5" s="34">
        <f>E5-F5</f>
        <v>273636.38</v>
      </c>
    </row>
    <row r="6" spans="1:8" x14ac:dyDescent="0.2">
      <c r="A6" s="28">
        <v>1100</v>
      </c>
      <c r="B6" s="10" t="s">
        <v>73</v>
      </c>
      <c r="C6" s="12">
        <v>433092.34</v>
      </c>
      <c r="D6" s="12">
        <v>778.5</v>
      </c>
      <c r="E6" s="12">
        <f t="shared" ref="E6:E69" si="0">C6+D6</f>
        <v>433870.84</v>
      </c>
      <c r="F6" s="12">
        <v>293367.78000000003</v>
      </c>
      <c r="G6" s="12">
        <v>293367.78000000003</v>
      </c>
      <c r="H6" s="12">
        <f t="shared" ref="H6:H69" si="1">E6-F6</f>
        <v>140503.06</v>
      </c>
    </row>
    <row r="7" spans="1:8" x14ac:dyDescent="0.2">
      <c r="A7" s="28">
        <v>1200</v>
      </c>
      <c r="B7" s="10" t="s">
        <v>74</v>
      </c>
      <c r="C7" s="12">
        <v>80000</v>
      </c>
      <c r="D7" s="12">
        <v>67325.02</v>
      </c>
      <c r="E7" s="12">
        <f t="shared" si="0"/>
        <v>147325.02000000002</v>
      </c>
      <c r="F7" s="12">
        <v>96775.02</v>
      </c>
      <c r="G7" s="12">
        <v>96775.02</v>
      </c>
      <c r="H7" s="12">
        <f t="shared" si="1"/>
        <v>50550.000000000015</v>
      </c>
    </row>
    <row r="8" spans="1:8" x14ac:dyDescent="0.2">
      <c r="A8" s="28">
        <v>1300</v>
      </c>
      <c r="B8" s="10" t="s">
        <v>75</v>
      </c>
      <c r="C8" s="12">
        <v>83360.14</v>
      </c>
      <c r="D8" s="12">
        <v>15621.98</v>
      </c>
      <c r="E8" s="12">
        <f t="shared" si="0"/>
        <v>98982.12</v>
      </c>
      <c r="F8" s="12">
        <v>45372.98</v>
      </c>
      <c r="G8" s="12">
        <v>45372.98</v>
      </c>
      <c r="H8" s="12">
        <f t="shared" si="1"/>
        <v>53609.139999999992</v>
      </c>
    </row>
    <row r="9" spans="1:8" x14ac:dyDescent="0.2">
      <c r="A9" s="28">
        <v>1400</v>
      </c>
      <c r="B9" s="10" t="s">
        <v>34</v>
      </c>
      <c r="C9" s="12">
        <v>57825.46</v>
      </c>
      <c r="D9" s="12">
        <v>-18546.400000000001</v>
      </c>
      <c r="E9" s="12">
        <f t="shared" si="0"/>
        <v>39279.06</v>
      </c>
      <c r="F9" s="12">
        <v>23447.98</v>
      </c>
      <c r="G9" s="12">
        <v>12486.89</v>
      </c>
      <c r="H9" s="12">
        <f t="shared" si="1"/>
        <v>15831.079999999998</v>
      </c>
    </row>
    <row r="10" spans="1:8" x14ac:dyDescent="0.2">
      <c r="A10" s="28">
        <v>1500</v>
      </c>
      <c r="B10" s="10" t="s">
        <v>76</v>
      </c>
      <c r="C10" s="12">
        <v>47982.66</v>
      </c>
      <c r="D10" s="12">
        <v>3672.71</v>
      </c>
      <c r="E10" s="12">
        <f t="shared" si="0"/>
        <v>51655.37</v>
      </c>
      <c r="F10" s="12">
        <v>38512.269999999997</v>
      </c>
      <c r="G10" s="12">
        <v>38512.269999999997</v>
      </c>
      <c r="H10" s="12">
        <f t="shared" si="1"/>
        <v>13143.100000000006</v>
      </c>
    </row>
    <row r="11" spans="1:8" x14ac:dyDescent="0.2">
      <c r="A11" s="28">
        <v>1600</v>
      </c>
      <c r="B11" s="10" t="s">
        <v>35</v>
      </c>
      <c r="C11" s="12">
        <v>44300.17</v>
      </c>
      <c r="D11" s="12">
        <v>-44300.17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42000</v>
      </c>
      <c r="D13" s="35">
        <f>SUM(D14:D22)</f>
        <v>3123.0000000000009</v>
      </c>
      <c r="E13" s="35">
        <f t="shared" si="0"/>
        <v>45123</v>
      </c>
      <c r="F13" s="35">
        <f>SUM(F14:F22)</f>
        <v>33614.03</v>
      </c>
      <c r="G13" s="35">
        <f>SUM(G14:G22)</f>
        <v>26106.32</v>
      </c>
      <c r="H13" s="35">
        <f t="shared" si="1"/>
        <v>11508.970000000001</v>
      </c>
    </row>
    <row r="14" spans="1:8" x14ac:dyDescent="0.2">
      <c r="A14" s="28">
        <v>2100</v>
      </c>
      <c r="B14" s="10" t="s">
        <v>78</v>
      </c>
      <c r="C14" s="12">
        <v>21000</v>
      </c>
      <c r="D14" s="12">
        <v>7079.72</v>
      </c>
      <c r="E14" s="12">
        <f t="shared" si="0"/>
        <v>28079.72</v>
      </c>
      <c r="F14" s="12">
        <v>23530.799999999999</v>
      </c>
      <c r="G14" s="12">
        <v>16023.09</v>
      </c>
      <c r="H14" s="12">
        <f t="shared" si="1"/>
        <v>4548.9200000000019</v>
      </c>
    </row>
    <row r="15" spans="1:8" x14ac:dyDescent="0.2">
      <c r="A15" s="28">
        <v>2200</v>
      </c>
      <c r="B15" s="10" t="s">
        <v>79</v>
      </c>
      <c r="C15" s="12">
        <v>2000</v>
      </c>
      <c r="D15" s="12">
        <v>0</v>
      </c>
      <c r="E15" s="12">
        <f t="shared" si="0"/>
        <v>2000</v>
      </c>
      <c r="F15" s="12">
        <v>557.03</v>
      </c>
      <c r="G15" s="12">
        <v>557.03</v>
      </c>
      <c r="H15" s="12">
        <f t="shared" si="1"/>
        <v>1442.97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3500</v>
      </c>
      <c r="D17" s="12">
        <v>582.6</v>
      </c>
      <c r="E17" s="12">
        <f t="shared" si="0"/>
        <v>4082.6</v>
      </c>
      <c r="F17" s="12">
        <v>3123</v>
      </c>
      <c r="G17" s="12">
        <v>3123</v>
      </c>
      <c r="H17" s="12">
        <f t="shared" si="1"/>
        <v>959.59999999999991</v>
      </c>
    </row>
    <row r="18" spans="1:8" x14ac:dyDescent="0.2">
      <c r="A18" s="28">
        <v>2500</v>
      </c>
      <c r="B18" s="10" t="s">
        <v>82</v>
      </c>
      <c r="C18" s="12">
        <v>3500</v>
      </c>
      <c r="D18" s="12">
        <v>-1539.32</v>
      </c>
      <c r="E18" s="12">
        <f t="shared" si="0"/>
        <v>1960.68</v>
      </c>
      <c r="F18" s="12">
        <v>0</v>
      </c>
      <c r="G18" s="12">
        <v>0</v>
      </c>
      <c r="H18" s="12">
        <f t="shared" si="1"/>
        <v>1960.68</v>
      </c>
    </row>
    <row r="19" spans="1:8" x14ac:dyDescent="0.2">
      <c r="A19" s="28">
        <v>2600</v>
      </c>
      <c r="B19" s="10" t="s">
        <v>83</v>
      </c>
      <c r="C19" s="12">
        <v>7000</v>
      </c>
      <c r="D19" s="12">
        <v>-4403.2</v>
      </c>
      <c r="E19" s="12">
        <f t="shared" si="0"/>
        <v>2596.8000000000002</v>
      </c>
      <c r="F19" s="12">
        <v>0</v>
      </c>
      <c r="G19" s="12">
        <v>0</v>
      </c>
      <c r="H19" s="12">
        <f t="shared" si="1"/>
        <v>2596.8000000000002</v>
      </c>
    </row>
    <row r="20" spans="1:8" x14ac:dyDescent="0.2">
      <c r="A20" s="28">
        <v>2700</v>
      </c>
      <c r="B20" s="10" t="s">
        <v>84</v>
      </c>
      <c r="C20" s="12">
        <v>0</v>
      </c>
      <c r="D20" s="12">
        <v>0</v>
      </c>
      <c r="E20" s="12">
        <f t="shared" si="0"/>
        <v>0</v>
      </c>
      <c r="F20" s="12">
        <v>0</v>
      </c>
      <c r="G20" s="12">
        <v>0</v>
      </c>
      <c r="H20" s="12">
        <f t="shared" si="1"/>
        <v>0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5000</v>
      </c>
      <c r="D22" s="12">
        <v>1403.2</v>
      </c>
      <c r="E22" s="12">
        <f t="shared" si="0"/>
        <v>6403.2</v>
      </c>
      <c r="F22" s="12">
        <v>6403.2</v>
      </c>
      <c r="G22" s="12">
        <v>6403.2</v>
      </c>
      <c r="H22" s="12">
        <f t="shared" si="1"/>
        <v>0</v>
      </c>
    </row>
    <row r="23" spans="1:8" x14ac:dyDescent="0.2">
      <c r="A23" s="29" t="s">
        <v>66</v>
      </c>
      <c r="B23" s="6"/>
      <c r="C23" s="35">
        <f>SUM(C24:C32)</f>
        <v>54400</v>
      </c>
      <c r="D23" s="35">
        <f>SUM(D24:D32)</f>
        <v>-3123</v>
      </c>
      <c r="E23" s="35">
        <f t="shared" si="0"/>
        <v>51277</v>
      </c>
      <c r="F23" s="35">
        <f>SUM(F24:F32)</f>
        <v>26197.57</v>
      </c>
      <c r="G23" s="35">
        <f>SUM(G24:G32)</f>
        <v>20259.550000000003</v>
      </c>
      <c r="H23" s="35">
        <f t="shared" si="1"/>
        <v>25079.43</v>
      </c>
    </row>
    <row r="24" spans="1:8" x14ac:dyDescent="0.2">
      <c r="A24" s="28">
        <v>3100</v>
      </c>
      <c r="B24" s="10" t="s">
        <v>87</v>
      </c>
      <c r="C24" s="12">
        <v>32400</v>
      </c>
      <c r="D24" s="12">
        <v>-3123</v>
      </c>
      <c r="E24" s="12">
        <f t="shared" si="0"/>
        <v>29277</v>
      </c>
      <c r="F24" s="12">
        <v>11772.03</v>
      </c>
      <c r="G24" s="12">
        <v>9068.01</v>
      </c>
      <c r="H24" s="12">
        <f t="shared" si="1"/>
        <v>17504.97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0</v>
      </c>
      <c r="D26" s="12">
        <v>0</v>
      </c>
      <c r="E26" s="12">
        <f t="shared" si="0"/>
        <v>0</v>
      </c>
      <c r="F26" s="12">
        <v>0</v>
      </c>
      <c r="G26" s="12">
        <v>0</v>
      </c>
      <c r="H26" s="12">
        <f t="shared" si="1"/>
        <v>0</v>
      </c>
    </row>
    <row r="27" spans="1:8" x14ac:dyDescent="0.2">
      <c r="A27" s="28">
        <v>3400</v>
      </c>
      <c r="B27" s="10" t="s">
        <v>90</v>
      </c>
      <c r="C27" s="12">
        <v>1000</v>
      </c>
      <c r="D27" s="12">
        <v>0</v>
      </c>
      <c r="E27" s="12">
        <f t="shared" si="0"/>
        <v>1000</v>
      </c>
      <c r="F27" s="12">
        <v>411.54</v>
      </c>
      <c r="G27" s="12">
        <v>411.54</v>
      </c>
      <c r="H27" s="12">
        <f t="shared" si="1"/>
        <v>588.46</v>
      </c>
    </row>
    <row r="28" spans="1:8" x14ac:dyDescent="0.2">
      <c r="A28" s="28">
        <v>3500</v>
      </c>
      <c r="B28" s="10" t="s">
        <v>91</v>
      </c>
      <c r="C28" s="12">
        <v>5000</v>
      </c>
      <c r="D28" s="12">
        <v>-4000</v>
      </c>
      <c r="E28" s="12">
        <f t="shared" si="0"/>
        <v>1000</v>
      </c>
      <c r="F28" s="12">
        <v>0</v>
      </c>
      <c r="G28" s="12">
        <v>0</v>
      </c>
      <c r="H28" s="12">
        <f t="shared" si="1"/>
        <v>1000</v>
      </c>
    </row>
    <row r="29" spans="1:8" x14ac:dyDescent="0.2">
      <c r="A29" s="28">
        <v>3600</v>
      </c>
      <c r="B29" s="10" t="s">
        <v>92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500</v>
      </c>
      <c r="D30" s="12">
        <v>0</v>
      </c>
      <c r="E30" s="12">
        <f t="shared" si="0"/>
        <v>500</v>
      </c>
      <c r="F30" s="12">
        <v>0</v>
      </c>
      <c r="G30" s="12">
        <v>0</v>
      </c>
      <c r="H30" s="12">
        <f t="shared" si="1"/>
        <v>500</v>
      </c>
    </row>
    <row r="31" spans="1:8" x14ac:dyDescent="0.2">
      <c r="A31" s="28">
        <v>3800</v>
      </c>
      <c r="B31" s="10" t="s">
        <v>94</v>
      </c>
      <c r="C31" s="12">
        <v>3500</v>
      </c>
      <c r="D31" s="12">
        <v>4000</v>
      </c>
      <c r="E31" s="12">
        <f t="shared" si="0"/>
        <v>7500</v>
      </c>
      <c r="F31" s="12">
        <v>3408</v>
      </c>
      <c r="G31" s="12">
        <v>3408</v>
      </c>
      <c r="H31" s="12">
        <f t="shared" si="1"/>
        <v>4092</v>
      </c>
    </row>
    <row r="32" spans="1:8" x14ac:dyDescent="0.2">
      <c r="A32" s="28">
        <v>3900</v>
      </c>
      <c r="B32" s="10" t="s">
        <v>18</v>
      </c>
      <c r="C32" s="12">
        <v>12000</v>
      </c>
      <c r="D32" s="12">
        <v>0</v>
      </c>
      <c r="E32" s="12">
        <f t="shared" si="0"/>
        <v>12000</v>
      </c>
      <c r="F32" s="12">
        <v>10606</v>
      </c>
      <c r="G32" s="12">
        <v>7372</v>
      </c>
      <c r="H32" s="12">
        <f t="shared" si="1"/>
        <v>1394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842960.77</v>
      </c>
      <c r="D77" s="37">
        <f t="shared" si="4"/>
        <v>24551.64</v>
      </c>
      <c r="E77" s="37">
        <f t="shared" si="4"/>
        <v>867512.41</v>
      </c>
      <c r="F77" s="37">
        <f t="shared" si="4"/>
        <v>557287.63</v>
      </c>
      <c r="G77" s="37">
        <f t="shared" si="4"/>
        <v>532880.81000000006</v>
      </c>
      <c r="H77" s="37">
        <f t="shared" si="4"/>
        <v>310224.77999999997</v>
      </c>
    </row>
    <row r="79" spans="1:8" x14ac:dyDescent="0.2">
      <c r="A79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842960.77</v>
      </c>
      <c r="D5" s="38">
        <v>24551.64</v>
      </c>
      <c r="E5" s="38">
        <f>C5+D5</f>
        <v>867512.41</v>
      </c>
      <c r="F5" s="38">
        <v>557287.63</v>
      </c>
      <c r="G5" s="38">
        <v>532880.81000000006</v>
      </c>
      <c r="H5" s="38">
        <f>E5-F5</f>
        <v>310224.78000000003</v>
      </c>
    </row>
    <row r="6" spans="1:8" x14ac:dyDescent="0.2">
      <c r="A6" s="5"/>
      <c r="B6" s="13" t="s">
        <v>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842960.77</v>
      </c>
      <c r="D10" s="37">
        <f t="shared" si="0"/>
        <v>24551.64</v>
      </c>
      <c r="E10" s="37">
        <f t="shared" si="0"/>
        <v>867512.41</v>
      </c>
      <c r="F10" s="37">
        <f t="shared" si="0"/>
        <v>557287.63</v>
      </c>
      <c r="G10" s="37">
        <f t="shared" si="0"/>
        <v>532880.81000000006</v>
      </c>
      <c r="H10" s="37">
        <f t="shared" si="0"/>
        <v>310224.78000000003</v>
      </c>
    </row>
    <row r="12" spans="1:8" x14ac:dyDescent="0.2">
      <c r="A12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140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139</v>
      </c>
      <c r="C6" s="12">
        <v>842960.77</v>
      </c>
      <c r="D6" s="12">
        <v>24551.64</v>
      </c>
      <c r="E6" s="12">
        <f>C6+D6</f>
        <v>867512.41</v>
      </c>
      <c r="F6" s="12">
        <v>557287.63</v>
      </c>
      <c r="G6" s="12">
        <v>532880.81000000006</v>
      </c>
      <c r="H6" s="12">
        <f>E6-F6</f>
        <v>310224.78000000003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135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842960.77</v>
      </c>
      <c r="D14" s="40">
        <f t="shared" si="2"/>
        <v>24551.64</v>
      </c>
      <c r="E14" s="40">
        <f t="shared" si="2"/>
        <v>867512.41</v>
      </c>
      <c r="F14" s="40">
        <f t="shared" si="2"/>
        <v>557287.63</v>
      </c>
      <c r="G14" s="40">
        <f t="shared" si="2"/>
        <v>532880.81000000006</v>
      </c>
      <c r="H14" s="40">
        <f t="shared" si="2"/>
        <v>310224.78000000003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134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132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0</v>
      </c>
      <c r="D32" s="12">
        <v>0</v>
      </c>
      <c r="E32" s="12">
        <f t="shared" ref="E32:E38" si="6">C32+D32</f>
        <v>0</v>
      </c>
      <c r="F32" s="12">
        <v>0</v>
      </c>
      <c r="G32" s="12">
        <v>0</v>
      </c>
      <c r="H32" s="12">
        <f t="shared" ref="H32:H38" si="7">E32-F32</f>
        <v>0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40">
        <f t="shared" si="8"/>
        <v>0</v>
      </c>
    </row>
    <row r="41" spans="1:8" x14ac:dyDescent="0.2">
      <c r="A41" s="1" t="s">
        <v>133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workbookViewId="0">
      <selection activeCell="M13" sqref="M13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10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10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10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10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10" x14ac:dyDescent="0.2">
      <c r="A5" s="24" t="s">
        <v>15</v>
      </c>
      <c r="B5" s="23"/>
      <c r="C5" s="35">
        <f t="shared" ref="C5:H5" si="0">SUM(C6:C13)</f>
        <v>842960.77</v>
      </c>
      <c r="D5" s="35">
        <f t="shared" si="0"/>
        <v>24551.64</v>
      </c>
      <c r="E5" s="35">
        <f t="shared" si="0"/>
        <v>867512.41</v>
      </c>
      <c r="F5" s="35">
        <f t="shared" si="0"/>
        <v>557287.63</v>
      </c>
      <c r="G5" s="35">
        <f t="shared" si="0"/>
        <v>532880.81000000006</v>
      </c>
      <c r="H5" s="35">
        <f t="shared" si="0"/>
        <v>310224.78000000003</v>
      </c>
    </row>
    <row r="6" spans="1:10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10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10" x14ac:dyDescent="0.2">
      <c r="A8" s="22"/>
      <c r="B8" s="25" t="s">
        <v>136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10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10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10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10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10" x14ac:dyDescent="0.2">
      <c r="A13" s="22"/>
      <c r="B13" s="25" t="s">
        <v>18</v>
      </c>
      <c r="C13" s="12">
        <v>842960.77</v>
      </c>
      <c r="D13" s="12">
        <v>24551.64</v>
      </c>
      <c r="E13" s="12">
        <f t="shared" si="1"/>
        <v>867512.41</v>
      </c>
      <c r="F13" s="12">
        <v>557287.63</v>
      </c>
      <c r="G13" s="12">
        <v>532880.81000000006</v>
      </c>
      <c r="H13" s="12">
        <f t="shared" si="2"/>
        <v>310224.78000000003</v>
      </c>
      <c r="J13" s="52"/>
    </row>
    <row r="14" spans="1:10" x14ac:dyDescent="0.2">
      <c r="A14" s="24" t="s">
        <v>19</v>
      </c>
      <c r="B14" s="26"/>
      <c r="C14" s="35">
        <f t="shared" ref="C14:H14" si="3">SUM(C15:C21)</f>
        <v>0</v>
      </c>
      <c r="D14" s="35">
        <f t="shared" si="3"/>
        <v>0</v>
      </c>
      <c r="E14" s="35">
        <f t="shared" si="3"/>
        <v>0</v>
      </c>
      <c r="F14" s="35">
        <f t="shared" si="3"/>
        <v>0</v>
      </c>
      <c r="G14" s="35">
        <f t="shared" si="3"/>
        <v>0</v>
      </c>
      <c r="H14" s="35">
        <f t="shared" si="3"/>
        <v>0</v>
      </c>
    </row>
    <row r="15" spans="1:10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10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842960.77</v>
      </c>
      <c r="D37" s="40">
        <f t="shared" si="12"/>
        <v>24551.64</v>
      </c>
      <c r="E37" s="40">
        <f t="shared" si="12"/>
        <v>867512.41</v>
      </c>
      <c r="F37" s="40">
        <f t="shared" si="12"/>
        <v>557287.63</v>
      </c>
      <c r="G37" s="40">
        <f t="shared" si="12"/>
        <v>532880.81000000006</v>
      </c>
      <c r="H37" s="40">
        <f t="shared" si="12"/>
        <v>310224.78000000003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EF0900-E3C1-44DA-8EB4-D48401A39F8C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lastPrinted>2018-07-14T22:21:14Z</cp:lastPrinted>
  <dcterms:created xsi:type="dcterms:W3CDTF">2014-02-10T03:37:14Z</dcterms:created>
  <dcterms:modified xsi:type="dcterms:W3CDTF">2022-10-27T18:30:28Z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