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l="1"/>
  <c r="D31" i="4"/>
  <c r="D39" i="4" s="1"/>
  <c r="G31" i="4"/>
  <c r="G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<sst xmlns="http://schemas.openxmlformats.org/spreadsheetml/2006/main" count="99" uniqueCount="51">
  <si>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</si>
  <si>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</si>
  <si>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</si>
  <si>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</si>
  <si>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</si>
  <si>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</si>
  <si>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</si>
  <si>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</si>
  <si>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</si>
  <si>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</si>
  <si>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</si>
  <si>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</si>
  <si>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</si>
  <si>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</si>
  <si>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</si>
  <si>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</si>
  <si>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</si>
  <si>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</si>
  <si>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</si>
  <si>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</si>
  <si>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</si>
  <si>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</si>
  <si>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</si>
  <si>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</si>
  <si>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</si>
  <si>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</si>
  <si>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</si>
  <si>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</si>
  <si>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</si>
  <si>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</si>
  <si>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</si>
  <si>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</si>
  <si>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</si>
  <si>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</si>
  <si>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</si>
  <si>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</si>
  <si>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</si>
  <si>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</si>
  <si>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</si>
  <si>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</si>
  <si>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</si>
  <si>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</si>
  <si>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</si>
  <si>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</si>
  <si>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</si>
  <si>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</si>
  <si>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</si>
  <si>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</si>
  <si>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</si>
  <si>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</si>
  <si>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 de San Francisco del Rincón.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</si>
</sst>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45</xdr:row>
      <xdr:rowOff>28575</xdr:rowOff>
    </xdr:from>
    <xdr:to>
      <xdr:col>6</xdr:col>
      <xdr:colOff>371475</xdr:colOff>
      <xdr:row>48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743950"/>
          <a:ext cx="86772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A46" sqref="A4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35000</v>
      </c>
      <c r="C9" s="16">
        <v>0</v>
      </c>
      <c r="D9" s="16">
        <f t="shared" si="0"/>
        <v>35000</v>
      </c>
      <c r="E9" s="16">
        <v>0</v>
      </c>
      <c r="F9" s="16">
        <v>0</v>
      </c>
      <c r="G9" s="16">
        <f t="shared" si="1"/>
        <v>-35000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1325000</v>
      </c>
      <c r="C13" s="16">
        <v>0</v>
      </c>
      <c r="D13" s="16">
        <f t="shared" si="2"/>
        <v>1325000</v>
      </c>
      <c r="E13" s="16">
        <v>331249.98</v>
      </c>
      <c r="F13" s="16">
        <v>331249.98</v>
      </c>
      <c r="G13" s="16">
        <f t="shared" si="3"/>
        <v>-993750.02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1360000</v>
      </c>
      <c r="C16" s="17">
        <f t="shared" ref="C16:G16" si="6">SUM(C5:C14)</f>
        <v>0</v>
      </c>
      <c r="D16" s="17">
        <f t="shared" si="6"/>
        <v>1360000</v>
      </c>
      <c r="E16" s="17">
        <f t="shared" si="6"/>
        <v>331249.98</v>
      </c>
      <c r="F16" s="10">
        <f t="shared" si="6"/>
        <v>331249.98</v>
      </c>
      <c r="G16" s="11">
        <f t="shared" si="6"/>
        <v>-1028750.02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1360000</v>
      </c>
      <c r="C31" s="20">
        <f t="shared" si="14"/>
        <v>0</v>
      </c>
      <c r="D31" s="20">
        <f t="shared" si="14"/>
        <v>1360000</v>
      </c>
      <c r="E31" s="20">
        <f t="shared" si="14"/>
        <v>331249.98</v>
      </c>
      <c r="F31" s="20">
        <f t="shared" si="14"/>
        <v>331249.98</v>
      </c>
      <c r="G31" s="20">
        <f t="shared" si="14"/>
        <v>-1028750.02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35000</v>
      </c>
      <c r="C33" s="19">
        <v>0</v>
      </c>
      <c r="D33" s="19">
        <f>B33+C33</f>
        <v>35000</v>
      </c>
      <c r="E33" s="19">
        <v>0</v>
      </c>
      <c r="F33" s="19">
        <v>0</v>
      </c>
      <c r="G33" s="19">
        <f t="shared" ref="G33:G34" si="15">F33-B33</f>
        <v>-35000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1325000</v>
      </c>
      <c r="C35" s="19">
        <v>0</v>
      </c>
      <c r="D35" s="19">
        <f>B35+C35</f>
        <v>1325000</v>
      </c>
      <c r="E35" s="19">
        <v>331249.98</v>
      </c>
      <c r="F35" s="19">
        <v>331249.98</v>
      </c>
      <c r="G35" s="19">
        <f t="shared" ref="G35" si="16">F35-B35</f>
        <v>-993750.02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1360000</v>
      </c>
      <c r="C39" s="17">
        <f t="shared" ref="C39:G39" si="18">SUM(C37+C31+C21)</f>
        <v>0</v>
      </c>
      <c r="D39" s="17">
        <f t="shared" si="18"/>
        <v>1360000</v>
      </c>
      <c r="E39" s="17">
        <f t="shared" si="18"/>
        <v>331249.98</v>
      </c>
      <c r="F39" s="17">
        <f t="shared" si="18"/>
        <v>331249.98</v>
      </c>
      <c r="G39" s="11">
        <f t="shared" si="18"/>
        <v>-1028750.02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6" t="s">
        <v>36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2019-04-05T21:16:20Z</cp:lastPrinted>
  <dcterms:created xsi:type="dcterms:W3CDTF">2012-12-11T20:48:19Z</dcterms:created>
  <dcterms:modified xsi:type="dcterms:W3CDTF">2023-04-27T16:46:50Z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