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Tercer Trimestre 2022/Firmados/"/>
    </mc:Choice>
  </mc:AlternateContent>
  <xr:revisionPtr revIDLastSave="11" documentId="8_{C5D8997B-03F9-4C6B-93DE-B596EEC4C110}" xr6:coauthVersionLast="47" xr6:coauthVersionMax="47" xr10:uidLastSave="{B0DA2FD1-A4E8-4F75-8BC1-8972F3936D5D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21" i="4" l="1"/>
  <c r="G39" i="4"/>
  <c r="H38" i="4"/>
  <c r="E38" i="4"/>
  <c r="E37" i="4" s="1"/>
  <c r="H37" i="4"/>
  <c r="G37" i="4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E39" i="4" s="1"/>
  <c r="H31" i="4"/>
  <c r="H39" i="4" s="1"/>
  <c r="E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<sst xmlns="http://schemas.openxmlformats.org/spreadsheetml/2006/main" count="99" uniqueCount="51">
  <si>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</si>
  <si>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</si>
  <si>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</si>
  <si>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</si>
  <si>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</si>
  <si>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</si>
  <si>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</si>
  <si>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</si>
  <si>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</si>
  <si>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</si>
  <si>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</si>
  <si>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</si>
  <si>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</si>
  <si>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</si>
  <si>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</si>
  <si>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</si>
  <si>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</si>
  <si>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</si>
  <si>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</si>
  <si>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</si>
  <si>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</si>
  <si>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</si>
  <si>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</si>
  <si>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</si>
  <si>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</si>
  <si>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</si>
  <si>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</si>
  <si>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</si>
  <si>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</si>
  <si>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</si>
  <si>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</si>
  <si>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</si>
  <si>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</si>
  <si>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</si>
  <si>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</si>
  <si>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</si>
  <si>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</si>
  <si>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</si>
  <si>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</si>
  <si>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</si>
  <si>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</si>
  <si>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</si>
  <si>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</si>
  <si>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</si>
  <si>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</si>
  <si>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</si>
  <si>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</si>
  <si>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</si>
  <si>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</si>
  <si>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</si>
  <si>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Vivienda de San Francisco del Rincón.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</si>
</sst>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47</xdr:row>
      <xdr:rowOff>12320</xdr:rowOff>
    </xdr:from>
    <xdr:to>
      <xdr:col>7</xdr:col>
      <xdr:colOff>400050</xdr:colOff>
      <xdr:row>51</xdr:row>
      <xdr:rowOff>132656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2CC268-7331-8ADB-3BEF-63AAB71BA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889620"/>
          <a:ext cx="8734425" cy="691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topLeftCell="A27" zoomScaleNormal="100" workbookViewId="0">
      <selection activeCell="H55" sqref="A1:H5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203537.07</v>
      </c>
      <c r="D11" s="22">
        <v>0</v>
      </c>
      <c r="E11" s="22">
        <f t="shared" si="2"/>
        <v>203537.07</v>
      </c>
      <c r="F11" s="22">
        <v>6948.12</v>
      </c>
      <c r="G11" s="22">
        <v>6948.12</v>
      </c>
      <c r="H11" s="22">
        <f t="shared" si="3"/>
        <v>-196588.95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1074463.03</v>
      </c>
      <c r="D13" s="22">
        <v>85000</v>
      </c>
      <c r="E13" s="22">
        <f t="shared" si="2"/>
        <v>1159463.03</v>
      </c>
      <c r="F13" s="22">
        <v>756539.35</v>
      </c>
      <c r="G13" s="22">
        <v>756539.35</v>
      </c>
      <c r="H13" s="22">
        <f t="shared" si="3"/>
        <v>-317923.68000000005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1278000.1000000001</v>
      </c>
      <c r="D16" s="23">
        <f t="shared" ref="D16:H16" si="6">SUM(D5:D14)</f>
        <v>85000</v>
      </c>
      <c r="E16" s="23">
        <f t="shared" si="6"/>
        <v>1363000.1</v>
      </c>
      <c r="F16" s="23">
        <f t="shared" si="6"/>
        <v>763487.47</v>
      </c>
      <c r="G16" s="11">
        <f t="shared" si="6"/>
        <v>763487.47</v>
      </c>
      <c r="H16" s="12">
        <f t="shared" si="6"/>
        <v>-514512.63000000006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1278000.1000000001</v>
      </c>
      <c r="D31" s="26">
        <f t="shared" si="14"/>
        <v>85000</v>
      </c>
      <c r="E31" s="26">
        <f t="shared" si="14"/>
        <v>1363000.1</v>
      </c>
      <c r="F31" s="26">
        <f t="shared" si="14"/>
        <v>763487.47</v>
      </c>
      <c r="G31" s="26">
        <f t="shared" si="14"/>
        <v>763487.47</v>
      </c>
      <c r="H31" s="26">
        <f t="shared" si="14"/>
        <v>-514512.63000000006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203537.07</v>
      </c>
      <c r="D34" s="25">
        <v>0</v>
      </c>
      <c r="E34" s="25">
        <f>C34+D34</f>
        <v>203537.07</v>
      </c>
      <c r="F34" s="25">
        <v>6948.12</v>
      </c>
      <c r="G34" s="25">
        <v>6948.12</v>
      </c>
      <c r="H34" s="25">
        <f t="shared" si="15"/>
        <v>-196588.95</v>
      </c>
      <c r="I34" s="45" t="s">
        <v>42</v>
      </c>
    </row>
    <row r="35" spans="1:9" ht="22.5" x14ac:dyDescent="0.2">
      <c r="A35" s="16"/>
      <c r="B35" s="17" t="s">
        <v>26</v>
      </c>
      <c r="C35" s="25">
        <v>1074463.03</v>
      </c>
      <c r="D35" s="25">
        <v>85000</v>
      </c>
      <c r="E35" s="25">
        <f>C35+D35</f>
        <v>1159463.03</v>
      </c>
      <c r="F35" s="25">
        <v>756539.35</v>
      </c>
      <c r="G35" s="25">
        <v>756539.35</v>
      </c>
      <c r="H35" s="25">
        <f t="shared" ref="H35" si="16">G35-C35</f>
        <v>-317923.68000000005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1278000.1000000001</v>
      </c>
      <c r="D39" s="23">
        <f t="shared" ref="D39:H39" si="18">SUM(D37+D31+D21)</f>
        <v>85000</v>
      </c>
      <c r="E39" s="23">
        <f t="shared" si="18"/>
        <v>1363000.1</v>
      </c>
      <c r="F39" s="23">
        <f t="shared" si="18"/>
        <v>763487.47</v>
      </c>
      <c r="G39" s="23">
        <f t="shared" si="18"/>
        <v>763487.47</v>
      </c>
      <c r="H39" s="12">
        <f t="shared" si="18"/>
        <v>-514512.63000000006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25" right="0.25" top="0.75" bottom="0.75" header="0.3" footer="0.3"/>
  <pageSetup paperSize="9" scale="72" orientation="portrait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 Florido</cp:lastModifiedBy>
  <cp:lastPrinted>2022-10-25T19:37:09Z</cp:lastPrinted>
  <dcterms:created xsi:type="dcterms:W3CDTF">2012-12-11T20:48:19Z</dcterms:created>
  <dcterms:modified xsi:type="dcterms:W3CDTF">2022-10-25T19:37:11Z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