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78755DBE-4B6E-44BB-9495-FCB3BBC2B79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<sst xmlns="http://schemas.openxmlformats.org/spreadsheetml/2006/main" count="99" uniqueCount="51">
  <si>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</si>
  <si>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</si>
  <si>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</si>
  <si>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</si>
  <si>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</si>
  <si>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</si>
  <si>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</si>
  <si>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</si>
  <si>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</si>
  <si>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</si>
  <si>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</si>
  <si>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</si>
  <si>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</si>
  <si>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</si>
  <si>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</si>
  <si>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</si>
  <si>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</si>
  <si>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</si>
  <si>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</si>
  <si>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</si>
  <si>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</si>
  <si>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</si>
  <si>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</si>
  <si>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</si>
  <si>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</si>
  <si>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</si>
  <si>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</si>
  <si>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</si>
  <si>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</si>
  <si>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</si>
  <si>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</si>
  <si>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</si>
  <si>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</si>
  <si>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</si>
  <si>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</si>
  <si>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</si>
  <si>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</si>
  <si>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</si>
  <si>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</si>
  <si>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</si>
  <si>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</si>
  <si>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</si>
  <si>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</si>
  <si>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</si>
  <si>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</si>
  <si>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</si>
  <si>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</si>
  <si>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</si>
  <si>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</si>
  <si>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</si>
  <si>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Planeación de San Francisco del Rincón, Guanajuato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</si>
</sst>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F47" sqref="F4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6" t="s">
        <v>50</v>
      </c>
      <c r="B1" s="37"/>
      <c r="C1" s="37"/>
      <c r="D1" s="37"/>
      <c r="E1" s="37"/>
      <c r="F1" s="37"/>
      <c r="G1" s="38"/>
    </row>
    <row r="2" spans="1:8" s="3" customFormat="1" x14ac:dyDescent="0.2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8" s="1" customFormat="1" ht="24.95" customHeight="1" x14ac:dyDescent="0.2">
      <c r="A3" s="4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50000</v>
      </c>
      <c r="C9" s="16">
        <v>0</v>
      </c>
      <c r="D9" s="16">
        <f t="shared" si="0"/>
        <v>50000</v>
      </c>
      <c r="E9" s="16">
        <v>13964.5</v>
      </c>
      <c r="F9" s="16">
        <v>13964.5</v>
      </c>
      <c r="G9" s="16">
        <f t="shared" si="1"/>
        <v>-36035.5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3165000</v>
      </c>
      <c r="C13" s="16">
        <v>0</v>
      </c>
      <c r="D13" s="16">
        <f t="shared" si="2"/>
        <v>3165000</v>
      </c>
      <c r="E13" s="16">
        <v>1318750</v>
      </c>
      <c r="F13" s="16">
        <v>1318750</v>
      </c>
      <c r="G13" s="16">
        <f t="shared" si="3"/>
        <v>-1846250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3215000</v>
      </c>
      <c r="C16" s="17">
        <f t="shared" ref="C16:G16" si="6">SUM(C5:C14)</f>
        <v>0</v>
      </c>
      <c r="D16" s="17">
        <f t="shared" si="6"/>
        <v>3215000</v>
      </c>
      <c r="E16" s="17">
        <f t="shared" si="6"/>
        <v>1332714.5</v>
      </c>
      <c r="F16" s="10">
        <f t="shared" si="6"/>
        <v>1332714.5</v>
      </c>
      <c r="G16" s="11">
        <f t="shared" si="6"/>
        <v>-1882285.5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30" t="s">
        <v>46</v>
      </c>
    </row>
    <row r="19" spans="1:8" ht="22.5" x14ac:dyDescent="0.2">
      <c r="A19" s="4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30" t="s">
        <v>46</v>
      </c>
    </row>
    <row r="20" spans="1:8" x14ac:dyDescent="0.2">
      <c r="A20" s="4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3215000</v>
      </c>
      <c r="C31" s="20">
        <f t="shared" si="14"/>
        <v>0</v>
      </c>
      <c r="D31" s="20">
        <f t="shared" si="14"/>
        <v>3215000</v>
      </c>
      <c r="E31" s="20">
        <f t="shared" si="14"/>
        <v>1332714.5</v>
      </c>
      <c r="F31" s="20">
        <f t="shared" si="14"/>
        <v>1332714.5</v>
      </c>
      <c r="G31" s="20">
        <f t="shared" si="14"/>
        <v>-1882285.5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50000</v>
      </c>
      <c r="C33" s="19">
        <v>0</v>
      </c>
      <c r="D33" s="19">
        <f>B33+C33</f>
        <v>50000</v>
      </c>
      <c r="E33" s="19">
        <v>13964.5</v>
      </c>
      <c r="F33" s="19">
        <v>13964.5</v>
      </c>
      <c r="G33" s="19">
        <f t="shared" ref="G33:G34" si="15">F33-B33</f>
        <v>-36035.5</v>
      </c>
      <c r="H33" s="30" t="s">
        <v>40</v>
      </c>
    </row>
    <row r="34" spans="1:8" ht="22.5" x14ac:dyDescent="0.2">
      <c r="A34" s="34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4" t="s">
        <v>26</v>
      </c>
      <c r="B35" s="19">
        <v>3165000</v>
      </c>
      <c r="C35" s="19">
        <v>0</v>
      </c>
      <c r="D35" s="19">
        <f>B35+C35</f>
        <v>3165000</v>
      </c>
      <c r="E35" s="19">
        <v>1318750</v>
      </c>
      <c r="F35" s="19">
        <v>1318750</v>
      </c>
      <c r="G35" s="19">
        <f t="shared" ref="G35" si="16">F35-B35</f>
        <v>-1846250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3215000</v>
      </c>
      <c r="C40" s="17">
        <f t="shared" ref="C40:G40" si="18">SUM(C37+C31+C21)</f>
        <v>0</v>
      </c>
      <c r="D40" s="17">
        <f t="shared" si="18"/>
        <v>3215000</v>
      </c>
      <c r="E40" s="17">
        <f t="shared" si="18"/>
        <v>1332714.5</v>
      </c>
      <c r="F40" s="17">
        <f t="shared" si="18"/>
        <v>1332714.5</v>
      </c>
      <c r="G40" s="11">
        <f t="shared" si="18"/>
        <v>-1882285.5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2019-04-05T21:16:20Z</cp:lastPrinted>
  <dcterms:created xsi:type="dcterms:W3CDTF">2012-12-11T20:48:19Z</dcterms:created>
  <dcterms:modified xsi:type="dcterms:W3CDTF">2023-08-08T20:06:29Z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