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Segundo Trimestre 2022/"/>
    </mc:Choice>
  </mc:AlternateContent>
  <xr:revisionPtr revIDLastSave="0" documentId="8_{07B1B7A3-2857-45EC-8D92-3F48DDAEB100}" xr6:coauthVersionLast="47" xr6:coauthVersionMax="47" xr10:uidLastSave="{00000000-0000-0000-0000-000000000000}"/>
  <bookViews>
    <workbookView xWindow="-120" yWindow="-120" windowWidth="29040" windowHeight="1584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<sst xmlns="http://schemas.openxmlformats.org/spreadsheetml/2006/main" count="894" uniqueCount="630">
  <si>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</si>
  <si>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</si>
  <si>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</si>
  <si>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</si>
  <si>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</si>
  <si>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</si>
  <si>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</si>
  <si>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</si>
  <si>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</si>
  <si>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</si>
  <si>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</si>
  <si>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</si>
  <si>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</si>
  <si>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</si>
  <si>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</si>
  <si>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</si>
  <si>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</si>
  <si>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</si>
  <si>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</si>
  <si>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</si>
  <si>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</si>
  <si>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</si>
  <si>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</si>
  <si>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</si>
  <si>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</si>
  <si>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</si>
  <si>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</si>
  <si>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</si>
  <si>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</si>
  <si>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</si>
  <si>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</si>
  <si>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</si>
  <si>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</si>
  <si>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</si>
  <si>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</si>
  <si>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</si>
  <si>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</si>
  <si>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</si>
  <si>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</si>
  <si>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</si>
  <si>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</si>
  <si>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</si>
  <si>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</si>
  <si>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</si>
  <si>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</si>
  <si>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</si>
  <si>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</si>
  <si>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</si>
  <si>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</si>
  <si>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</si>
  <si>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</si>
  <si>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</si>
  <si>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</si>
  <si>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</si>
  <si>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</si>
  <si>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</si>
  <si>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</si>
  <si>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</si>
  <si>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</si>
  <si>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</si>
  <si>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</si>
  <si>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</si>
  <si>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</si>
  <si>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</si>
  <si>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</si>
  <si>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</si>
  <si>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</si>
  <si>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</si>
  <si>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</si>
  <si>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</si>
  <si>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</si>
  <si>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</si>
  <si>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</si>
  <si>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</si>
  <si>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</si>
  <si>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</si>
  <si>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</si>
  <si>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</si>
  <si>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</si>
  <si>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</si>
  <si>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</si>
  <si>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</si>
  <si>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</si>
  <si>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</si>
  <si>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</si>
  <si>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</si>
  <si>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</si>
  <si>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</si>
  <si>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</si>
  <si>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</si>
  <si>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</si>
  <si>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</si>
  <si>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</si>
  <si>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</si>
  <si>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</si>
  <si>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</si>
  <si>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</si>
  <si>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</si>
  <si>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</si>
  <si>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</si>
  <si>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</si>
  <si>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</si>
  <si>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</si>
  <si>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</si>
  <si>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</si>
  <si>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</si>
  <si>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</si>
  <si>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</si>
  <si>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</si>
  <si>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</si>
  <si>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</si>
  <si>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</si>
  <si>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</si>
  <si>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</si>
  <si>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</si>
  <si>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</si>
  <si>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</si>
  <si>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</si>
  <si>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</si>
  <si>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</si>
  <si>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</si>
  <si>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</si>
  <si>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</si>
  <si>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</si>
  <si>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</si>
  <si>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</si>
  <si>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</si>
  <si>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</si>
  <si>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</si>
  <si>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</si>
  <si>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</si>
  <si>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</si>
  <si>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</si>
  <si>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</si>
  <si>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</si>
  <si>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</si>
  <si>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</si>
  <si>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</si>
  <si>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</si>
  <si>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</si>
  <si>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</si>
  <si>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</si>
  <si>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</si>
  <si>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</si>
  <si>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</si>
  <si>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</si>
  <si>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</si>
  <si>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</si>
  <si>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</si>
  <si>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</si>
  <si>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</si>
  <si>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</si>
  <si>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</si>
  <si>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</si>
  <si>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</si>
  <si>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</si>
  <si>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</si>
  <si>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</si>
  <si>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</si>
  <si>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</si>
  <si>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</si>
  <si>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</si>
  <si>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</si>
  <si>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</si>
  <si>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</si>
  <si>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</si>
  <si>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</si>
  <si>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</si>
  <si>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</si>
  <si>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</si>
  <si>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</si>
  <si>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</si>
  <si>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</si>
  <si>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</si>
  <si>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</si>
  <si>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</si>
  <si>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</si>
  <si>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</si>
  <si>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</si>
  <si>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</si>
  <si>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</si>
  <si>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</si>
  <si>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</si>
  <si>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</si>
  <si>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</si>
  <si>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</si>
  <si>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</si>
  <si>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</si>
  <si>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</si>
  <si>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</si>
  <si>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</si>
  <si>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</si>
  <si>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</si>
  <si>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</si>
  <si>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</si>
  <si>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</si>
  <si>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</si>
  <si>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</si>
  <si>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</si>
  <si>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</si>
  <si>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</si>
  <si>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</si>
  <si>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</si>
  <si>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</si>
  <si>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</si>
  <si>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</si>
  <si>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</si>
  <si>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</si>
  <si>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</si>
  <si>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</si>
  <si>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</si>
  <si>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</si>
  <si>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</si>
  <si>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</si>
  <si>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</si>
  <si>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</si>
  <si>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</si>
  <si>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</si>
  <si>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</si>
  <si>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</si>
  <si>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</si>
  <si>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</si>
  <si>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</si>
  <si>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</si>
  <si>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</si>
  <si>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</si>
  <si>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</si>
  <si>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</si>
  <si>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</si>
  <si>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</si>
  <si>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</si>
  <si>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</si>
  <si>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</si>
  <si>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</si>
  <si>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</si>
  <si>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</si>
  <si>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</si>
  <si>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</si>
  <si>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</si>
  <si>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</si>
  <si>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</si>
  <si>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</si>
  <si>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</si>
  <si>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</si>
  <si>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</si>
  <si>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</si>
  <si>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</si>
  <si>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</si>
  <si>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</si>
  <si>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</si>
  <si>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</si>
  <si>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</si>
  <si>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</si>
  <si>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</si>
  <si>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</si>
  <si>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</si>
  <si>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</si>
  <si>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</si>
  <si>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</si>
  <si>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</si>
  <si>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</si>
  <si>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</si>
  <si>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</si>
  <si>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</si>
  <si>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</si>
  <si>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</si>
  <si>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</si>
  <si>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</si>
  <si>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</si>
  <si>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</si>
  <si>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</si>
  <si>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</si>
  <si>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</si>
  <si>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</si>
  <si>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</si>
  <si>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</si>
  <si>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</si>
  <si>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</si>
  <si>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</si>
  <si>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</si>
  <si>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</si>
  <si>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</si>
  <si>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</si>
  <si>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</si>
  <si>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</si>
  <si>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</si>
  <si>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</si>
  <si>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</si>
  <si>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</si>
  <si>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</si>
  <si>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</si>
  <si>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</si>
  <si>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</si>
  <si>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</si>
  <si>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</si>
  <si>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</si>
  <si>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</si>
  <si>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</si>
  <si>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</si>
  <si>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</si>
  <si>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</si>
  <si>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</si>
  <si>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</si>
  <si>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</si>
  <si>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</si>
  <si>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</si>
  <si>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</si>
  <si>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</si>
  <si>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</si>
  <si>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</si>
  <si>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</si>
  <si>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</si>
  <si>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</si>
  <si>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</si>
  <si>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</si>
  <si>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</si>
  <si>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</si>
  <si>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</si>
  <si>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</si>
  <si>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</si>
  <si>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</si>
  <si>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</si>
  <si>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</si>
  <si>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</si>
  <si>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</si>
  <si>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</si>
  <si>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</si>
  <si>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</si>
  <si>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</si>
  <si>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</si>
  <si>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</si>
  <si>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</si>
  <si>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</si>
  <si>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</si>
  <si>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</si>
  <si>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</si>
  <si>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</si>
  <si>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</si>
  <si>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</si>
  <si>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</si>
  <si>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</si>
  <si>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</si>
  <si>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</si>
  <si>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</si>
  <si>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</si>
  <si>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</si>
  <si>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</si>
  <si>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</si>
  <si>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</si>
  <si>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</si>
  <si>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</si>
  <si>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</si>
  <si>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</si>
  <si>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</si>
  <si>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</si>
  <si>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</si>
  <si>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</si>
  <si>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</si>
  <si>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</si>
  <si>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</si>
  <si>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</si>
  <si>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</si>
  <si>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</si>
  <si>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</si>
  <si>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</si>
  <si>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</si>
  <si>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</si>
  <si>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</si>
  <si>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</si>
  <si>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</si>
  <si>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</si>
  <si>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</si>
  <si>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</si>
  <si>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</si>
  <si>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</si>
  <si>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</si>
  <si>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</si>
  <si>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</si>
  <si>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</si>
  <si>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</si>
  <si>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</si>
  <si>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</si>
  <si>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</si>
  <si>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</si>
  <si>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</si>
  <si>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</si>
  <si>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</si>
  <si>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</si>
  <si>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</si>
  <si>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</si>
  <si>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</si>
  <si>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</si>
  <si>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</si>
  <si>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</si>
  <si>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</si>
  <si>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</si>
  <si>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</si>
  <si>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</si>
  <si>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</si>
  <si>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</si>
  <si>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</si>
  <si>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</si>
  <si>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</si>
  <si>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</si>
  <si>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</si>
  <si>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</si>
  <si>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</si>
  <si>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</si>
  <si>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</si>
  <si>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</si>
  <si>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</si>
  <si>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</si>
  <si>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</si>
  <si>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</si>
  <si>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</si>
  <si>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</si>
  <si>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</si>
  <si>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</si>
  <si>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</si>
  <si>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</si>
  <si>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</si>
  <si>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</si>
  <si>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</si>
  <si>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</si>
  <si>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</si>
  <si>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</si>
  <si>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</si>
  <si>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</si>
  <si>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</si>
  <si>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</si>
  <si>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</si>
  <si>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</si>
  <si>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</si>
  <si>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</si>
  <si>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</si>
  <si>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</si>
  <si>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</si>
  <si>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</si>
  <si>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</si>
  <si>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</si>
  <si>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</si>
  <si>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</si>
  <si>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</si>
  <si>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</si>
  <si>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</si>
  <si>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</si>
  <si>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</si>
  <si>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</si>
  <si>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</si>
  <si>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</si>
  <si>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</si>
  <si>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</si>
  <si>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</si>
  <si>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</si>
  <si>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</si>
  <si>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</si>
  <si>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</si>
  <si>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</si>
  <si>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</si>
  <si>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</si>
  <si>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</si>
  <si>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</si>
  <si>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</si>
  <si>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</si>
  <si>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</si>
  <si>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</si>
  <si>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</si>
  <si>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</si>
  <si>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</si>
  <si>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</si>
  <si>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</si>
  <si>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</si>
  <si>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</si>
  <si>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</si>
  <si>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</si>
  <si>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</si>
  <si>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</si>
  <si>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</si>
  <si>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</si>
  <si>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</si>
  <si>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</si>
  <si>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</si>
  <si>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</si>
  <si>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</si>
  <si>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</si>
  <si>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</si>
  <si>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</si>
  <si>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</si>
  <si>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</si>
  <si>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</si>
  <si>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</si>
  <si>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</si>
  <si>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</si>
  <si>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</si>
  <si>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</si>
  <si>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</si>
  <si>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</si>
  <si>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</si>
  <si>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</si>
  <si>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</si>
  <si>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</si>
  <si>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</si>
  <si>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</si>
  <si>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</si>
  <si>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</si>
  <si>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</si>
  <si>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</si>
  <si>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</si>
  <si>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</si>
  <si>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</si>
  <si>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</si>
  <si>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</si>
  <si>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</si>
  <si>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</si>
  <si>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</si>
  <si>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</si>
  <si>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</si>
  <si>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</si>
  <si>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</si>
  <si>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</si>
  <si>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</si>
  <si>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</si>
  <si>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</si>
  <si>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</si>
  <si>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</si>
  <si>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</si>
  <si>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</si>
  <si>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</si>
  <si>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</si>
  <si>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</si>
  <si>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</si>
  <si>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</si>
  <si>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</si>
  <si>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</si>
  <si>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</si>
  <si>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</si>
  <si>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</si>
  <si>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</si>
  <si>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</si>
  <si>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</si>
  <si>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</si>
  <si>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</si>
  <si>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</si>
  <si>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</si>
  <si>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</si>
  <si>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</si>
  <si>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</si>
  <si>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</si>
  <si>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</si>
  <si>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</si>
  <si>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</si>
  <si>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</si>
  <si>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</si>
  <si>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</si>
  <si>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</si>
  <si>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</si>
  <si>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</si>
  <si>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</si>
  <si>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</si>
  <si>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</si>
  <si>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</si>
  <si>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</si>
  <si>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</si>
  <si>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</si>
  <si>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</si>
  <si>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</si>
  <si>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</si>
  <si>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</si>
  <si>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</si>
  <si>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</si>
  <si>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</si>
  <si>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</si>
  <si>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</si>
  <si>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</si>
  <si>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</si>
  <si>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</si>
  <si>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</si>
  <si>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</si>
  <si>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</si>
  <si>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</si>
  <si>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</si>
  <si>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</si>
  <si>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</si>
  <si>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</si>
  <si>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</si>
  <si>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</si>
  <si>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</si>
  <si>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</si>
  <si>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</si>
  <si>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</si>
  <si>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</si>
  <si>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</si>
  <si>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</si>
  <si>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</si>
  <si>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</si>
  <si>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</si>
  <si>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</si>
  <si>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</si>
  <si>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</si>
  <si>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</si>
  <si>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</si>
  <si>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</si>
  <si>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</si>
  <si>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</si>
  <si>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</si>
  <si>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</si>
  <si>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</si>
  <si>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</si>
  <si>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</si>
  <si>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</si>
  <si>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</si>
  <si>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</si>
  <si>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</si>
  <si>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</si>
  <si>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</si>
  <si>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</si>
  <si>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</si>
  <si>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</si>
  <si>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</si>
  <si>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</si>
  <si>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</si>
  <si>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</si>
  <si>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</si>
  <si>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</si>
  <si>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</si>
  <si>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</si>
  <si>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</si>
  <si>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</si>
  <si>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Instituto Municipal de Planeación de San Francisco del Rincón, Guanajuato</t>
  </si>
  <si>
    <t>Correspondiente 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</si>
</sst>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2022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1525621.04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1525621.04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1121330.69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145112.03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145112.03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976218.65999999992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2022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abSelected="1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2022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5625.5</v>
      </c>
      <c r="D20" s="26">
        <v>5625.5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5621.18</v>
      </c>
      <c r="D23" s="26">
        <v>5621.18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904510.45000000007</v>
      </c>
      <c r="D62" s="26">
        <f t="shared" ref="D62:E62" si="0">SUM(D63:D70)</f>
        <v>0</v>
      </c>
      <c r="E62" s="26">
        <f t="shared" si="0"/>
        <v>-666014.6100000001</v>
      </c>
    </row>
    <row r="63" spans="1:9" x14ac:dyDescent="0.2">
      <c r="A63" s="24">
        <v>1241</v>
      </c>
      <c r="B63" s="22" t="s">
        <v>240</v>
      </c>
      <c r="C63" s="26">
        <v>369601.05</v>
      </c>
      <c r="D63" s="26">
        <v>0</v>
      </c>
      <c r="E63" s="26">
        <v>-182982.36</v>
      </c>
    </row>
    <row r="64" spans="1:9" x14ac:dyDescent="0.2">
      <c r="A64" s="24">
        <v>1242</v>
      </c>
      <c r="B64" s="22" t="s">
        <v>241</v>
      </c>
      <c r="C64" s="26">
        <v>16179</v>
      </c>
      <c r="D64" s="26">
        <v>0</v>
      </c>
      <c r="E64" s="26">
        <v>-12790.66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313700</v>
      </c>
      <c r="D66" s="26">
        <v>0</v>
      </c>
      <c r="E66" s="26">
        <v>-313700</v>
      </c>
    </row>
    <row r="67" spans="1:9" x14ac:dyDescent="0.2">
      <c r="A67" s="24">
        <v>1245</v>
      </c>
      <c r="B67" s="22" t="s">
        <v>244</v>
      </c>
      <c r="C67" s="26">
        <v>1090.4000000000001</v>
      </c>
      <c r="D67" s="26">
        <v>0</v>
      </c>
      <c r="E67" s="26">
        <v>-245.34</v>
      </c>
    </row>
    <row r="68" spans="1:9" x14ac:dyDescent="0.2">
      <c r="A68" s="24">
        <v>1246</v>
      </c>
      <c r="B68" s="22" t="s">
        <v>245</v>
      </c>
      <c r="C68" s="26">
        <v>203940</v>
      </c>
      <c r="D68" s="26">
        <v>0</v>
      </c>
      <c r="E68" s="26">
        <v>-156296.25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76413.42</v>
      </c>
      <c r="D74" s="26">
        <f>SUM(D75:D79)</f>
        <v>0</v>
      </c>
      <c r="E74" s="26">
        <f>SUM(E75:E79)</f>
        <v>40992.71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76413.42</v>
      </c>
      <c r="D78" s="26">
        <v>0</v>
      </c>
      <c r="E78" s="26">
        <v>40992.71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2966442.33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2966442.33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58272.68</v>
      </c>
      <c r="D110" s="26">
        <f>SUM(D111:D119)</f>
        <v>58272.68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5992.14</v>
      </c>
      <c r="D112" s="26">
        <f t="shared" ref="D112:D119" si="1">C112</f>
        <v>5992.14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29233.62</v>
      </c>
      <c r="D117" s="26">
        <f t="shared" si="1"/>
        <v>29233.62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23046.92</v>
      </c>
      <c r="D119" s="26">
        <f t="shared" si="1"/>
        <v>23046.92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628</v>
      </c>
      <c r="B1" s="140"/>
      <c r="C1" s="140"/>
      <c r="D1" s="16" t="s">
        <v>614</v>
      </c>
      <c r="E1" s="27">
        <v>2022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629</v>
      </c>
      <c r="B3" s="140"/>
      <c r="C3" s="140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18346.04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18346.04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18346.04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1507275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1507275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1507275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976218.66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976218.66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856126.62</v>
      </c>
      <c r="D101" s="59">
        <f t="shared" ref="D101:D164" si="0">C101/$C$99</f>
        <v>0.8769824375207087</v>
      </c>
      <c r="E101" s="58"/>
    </row>
    <row r="102" spans="1:5" x14ac:dyDescent="0.2">
      <c r="A102" s="56">
        <v>5111</v>
      </c>
      <c r="B102" s="53" t="s">
        <v>364</v>
      </c>
      <c r="C102" s="57">
        <v>666756.59</v>
      </c>
      <c r="D102" s="59">
        <f t="shared" si="0"/>
        <v>0.68299922683305392</v>
      </c>
      <c r="E102" s="58"/>
    </row>
    <row r="103" spans="1:5" x14ac:dyDescent="0.2">
      <c r="A103" s="56">
        <v>5112</v>
      </c>
      <c r="B103" s="53" t="s">
        <v>365</v>
      </c>
      <c r="C103" s="57">
        <v>36000</v>
      </c>
      <c r="D103" s="59">
        <f t="shared" si="0"/>
        <v>3.6876984096984991E-2</v>
      </c>
      <c r="E103" s="58"/>
    </row>
    <row r="104" spans="1:5" x14ac:dyDescent="0.2">
      <c r="A104" s="56">
        <v>5113</v>
      </c>
      <c r="B104" s="53" t="s">
        <v>366</v>
      </c>
      <c r="C104" s="57">
        <v>0</v>
      </c>
      <c r="D104" s="59">
        <f t="shared" si="0"/>
        <v>0</v>
      </c>
      <c r="E104" s="58"/>
    </row>
    <row r="105" spans="1:5" x14ac:dyDescent="0.2">
      <c r="A105" s="56">
        <v>5114</v>
      </c>
      <c r="B105" s="53" t="s">
        <v>367</v>
      </c>
      <c r="C105" s="57">
        <v>62881.64</v>
      </c>
      <c r="D105" s="59">
        <f t="shared" si="0"/>
        <v>6.4413478840898208E-2</v>
      </c>
      <c r="E105" s="58"/>
    </row>
    <row r="106" spans="1:5" x14ac:dyDescent="0.2">
      <c r="A106" s="56">
        <v>5115</v>
      </c>
      <c r="B106" s="53" t="s">
        <v>368</v>
      </c>
      <c r="C106" s="57">
        <v>90488.39</v>
      </c>
      <c r="D106" s="59">
        <f t="shared" si="0"/>
        <v>9.2692747749771542E-2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46680.75</v>
      </c>
      <c r="D108" s="59">
        <f t="shared" si="0"/>
        <v>4.7817924316259225E-2</v>
      </c>
      <c r="E108" s="58"/>
    </row>
    <row r="109" spans="1:5" x14ac:dyDescent="0.2">
      <c r="A109" s="56">
        <v>5121</v>
      </c>
      <c r="B109" s="53" t="s">
        <v>371</v>
      </c>
      <c r="C109" s="57">
        <v>27959.9</v>
      </c>
      <c r="D109" s="59">
        <f t="shared" si="0"/>
        <v>2.8641021879258075E-2</v>
      </c>
      <c r="E109" s="58"/>
    </row>
    <row r="110" spans="1:5" x14ac:dyDescent="0.2">
      <c r="A110" s="56">
        <v>5122</v>
      </c>
      <c r="B110" s="53" t="s">
        <v>372</v>
      </c>
      <c r="C110" s="57">
        <v>7818.92</v>
      </c>
      <c r="D110" s="59">
        <f t="shared" si="0"/>
        <v>8.0093941248777188E-3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10901.93</v>
      </c>
      <c r="D114" s="59">
        <f t="shared" si="0"/>
        <v>1.1167508312123433E-2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73411.289999999994</v>
      </c>
      <c r="D118" s="59">
        <f t="shared" si="0"/>
        <v>7.5199638163032032E-2</v>
      </c>
      <c r="E118" s="58"/>
    </row>
    <row r="119" spans="1:5" x14ac:dyDescent="0.2">
      <c r="A119" s="56">
        <v>5131</v>
      </c>
      <c r="B119" s="53" t="s">
        <v>381</v>
      </c>
      <c r="C119" s="57">
        <v>7359.2</v>
      </c>
      <c r="D119" s="59">
        <f t="shared" si="0"/>
        <v>7.538475037959221E-3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1907.1</v>
      </c>
      <c r="D122" s="59">
        <f t="shared" si="0"/>
        <v>1.95355823253778E-3</v>
      </c>
      <c r="E122" s="58"/>
    </row>
    <row r="123" spans="1:5" x14ac:dyDescent="0.2">
      <c r="A123" s="56">
        <v>5135</v>
      </c>
      <c r="B123" s="53" t="s">
        <v>385</v>
      </c>
      <c r="C123" s="57">
        <v>3715.99</v>
      </c>
      <c r="D123" s="59">
        <f t="shared" si="0"/>
        <v>3.806514003737646E-3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454</v>
      </c>
      <c r="D125" s="59">
        <f t="shared" si="0"/>
        <v>4.6505974388975517E-4</v>
      </c>
      <c r="E125" s="58"/>
    </row>
    <row r="126" spans="1:5" x14ac:dyDescent="0.2">
      <c r="A126" s="56">
        <v>5138</v>
      </c>
      <c r="B126" s="53" t="s">
        <v>388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389</v>
      </c>
      <c r="C127" s="57">
        <v>59975</v>
      </c>
      <c r="D127" s="59">
        <f t="shared" si="0"/>
        <v>6.1436031144907637E-2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2022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549402.38</v>
      </c>
    </row>
    <row r="15" spans="1:5" x14ac:dyDescent="0.2">
      <c r="A15" s="35">
        <v>3220</v>
      </c>
      <c r="B15" s="31" t="s">
        <v>474</v>
      </c>
      <c r="C15" s="36">
        <v>4030466.34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628</v>
      </c>
      <c r="B1" s="144"/>
      <c r="C1" s="144"/>
      <c r="D1" s="29" t="s">
        <v>614</v>
      </c>
      <c r="E1" s="30">
        <v>2022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629</v>
      </c>
      <c r="B3" s="144"/>
      <c r="C3" s="144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1386535.84</v>
      </c>
      <c r="D10" s="36">
        <v>986120.16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1386535.84</v>
      </c>
      <c r="D15" s="36">
        <f>SUM(D8:D14)</f>
        <v>986120.16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904510.45000000007</v>
      </c>
    </row>
    <row r="29" spans="1:5" x14ac:dyDescent="0.2">
      <c r="A29" s="35">
        <v>1241</v>
      </c>
      <c r="B29" s="31" t="s">
        <v>240</v>
      </c>
      <c r="C29" s="36">
        <v>369601.05</v>
      </c>
    </row>
    <row r="30" spans="1:5" x14ac:dyDescent="0.2">
      <c r="A30" s="35">
        <v>1242</v>
      </c>
      <c r="B30" s="31" t="s">
        <v>241</v>
      </c>
      <c r="C30" s="36">
        <v>16179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313700</v>
      </c>
    </row>
    <row r="33" spans="1:5" x14ac:dyDescent="0.2">
      <c r="A33" s="35">
        <v>1245</v>
      </c>
      <c r="B33" s="31" t="s">
        <v>244</v>
      </c>
      <c r="C33" s="36">
        <v>1090.4000000000001</v>
      </c>
    </row>
    <row r="34" spans="1:5" x14ac:dyDescent="0.2">
      <c r="A34" s="35">
        <v>1246</v>
      </c>
      <c r="B34" s="31" t="s">
        <v>245</v>
      </c>
      <c r="C34" s="36">
        <v>203940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76413.42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76413.42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TESORERIA_00</cp:lastModifiedBy>
  <cp:lastPrinted>2019-02-13T21:19:08Z</cp:lastPrinted>
  <dcterms:created xsi:type="dcterms:W3CDTF">2012-12-11T20:36:24Z</dcterms:created>
  <dcterms:modified xsi:type="dcterms:W3CDTF">2022-07-25T20:12:35Z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