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0\Cuenta Publica 2020\Cuarto_Informe_Trimestral_Sep_Dic_2020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<sst xmlns="http://schemas.openxmlformats.org/spreadsheetml/2006/main" count="892" uniqueCount="628">
  <si>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</si>
  <si>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</si>
  <si>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</si>
  <si>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</si>
  <si>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</si>
  <si>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</si>
  <si>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</si>
  <si>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</si>
  <si>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</si>
  <si>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</si>
  <si>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</si>
  <si>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</si>
  <si>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</si>
  <si>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</si>
  <si>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</si>
  <si>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</si>
  <si>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</si>
  <si>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</si>
  <si>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</si>
  <si>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</si>
  <si>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</si>
  <si>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</si>
  <si>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</si>
  <si>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</si>
  <si>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</si>
  <si>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</si>
  <si>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</si>
  <si>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</si>
  <si>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</si>
  <si>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</si>
  <si>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</si>
  <si>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</si>
  <si>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</si>
  <si>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</si>
  <si>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</si>
  <si>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</si>
  <si>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</si>
  <si>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</si>
  <si>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</si>
  <si>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</si>
  <si>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</si>
  <si>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</si>
  <si>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</si>
  <si>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</si>
  <si>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</si>
  <si>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</si>
  <si>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</si>
  <si>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</si>
  <si>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</si>
  <si>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</si>
  <si>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</si>
  <si>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</si>
  <si>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</si>
  <si>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</si>
  <si>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</si>
  <si>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</si>
  <si>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</si>
  <si>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</si>
  <si>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</si>
  <si>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</si>
  <si>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</si>
  <si>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</si>
  <si>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</si>
  <si>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</si>
  <si>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</si>
  <si>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</si>
  <si>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</si>
  <si>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</si>
  <si>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</si>
  <si>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</si>
  <si>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</si>
  <si>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</si>
  <si>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</si>
  <si>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</si>
  <si>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</si>
  <si>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</si>
  <si>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</si>
  <si>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</si>
  <si>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</si>
  <si>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</si>
  <si>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</si>
  <si>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</si>
  <si>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</si>
  <si>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</si>
  <si>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</si>
  <si>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</si>
  <si>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</si>
  <si>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</si>
  <si>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</si>
  <si>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</si>
  <si>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</si>
  <si>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</si>
  <si>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</si>
  <si>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</si>
  <si>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</si>
  <si>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</si>
  <si>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</si>
  <si>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</si>
  <si>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</si>
  <si>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</si>
  <si>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</si>
  <si>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</si>
  <si>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</si>
  <si>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</si>
  <si>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</si>
  <si>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</si>
  <si>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</si>
  <si>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</si>
  <si>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</si>
  <si>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</si>
  <si>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</si>
  <si>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</si>
  <si>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</si>
  <si>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</si>
  <si>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</si>
  <si>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</si>
  <si>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</si>
  <si>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</si>
  <si>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</si>
  <si>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</si>
  <si>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</si>
  <si>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</si>
  <si>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</si>
  <si>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</si>
  <si>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</si>
  <si>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</si>
  <si>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</si>
  <si>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</si>
  <si>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</si>
  <si>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</si>
  <si>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</si>
  <si>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</si>
  <si>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</si>
  <si>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</si>
  <si>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</si>
  <si>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</si>
  <si>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</si>
  <si>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</si>
  <si>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</si>
  <si>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</si>
  <si>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</si>
  <si>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</si>
  <si>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</si>
  <si>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</si>
  <si>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</si>
  <si>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</si>
  <si>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</si>
  <si>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</si>
  <si>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</si>
  <si>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</si>
  <si>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</si>
  <si>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</si>
  <si>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</si>
  <si>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</si>
  <si>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</si>
  <si>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</si>
  <si>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</si>
  <si>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</si>
  <si>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</si>
  <si>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</si>
  <si>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</si>
  <si>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</si>
  <si>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</si>
  <si>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</si>
  <si>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</si>
  <si>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</si>
  <si>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</si>
  <si>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</si>
  <si>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</si>
  <si>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</si>
  <si>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</si>
  <si>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</si>
  <si>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</si>
  <si>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</si>
  <si>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</si>
  <si>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</si>
  <si>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</si>
  <si>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</si>
  <si>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</si>
  <si>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</si>
  <si>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</si>
  <si>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</si>
  <si>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</si>
  <si>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</si>
  <si>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</si>
  <si>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</si>
  <si>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</si>
  <si>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</si>
  <si>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</si>
  <si>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</si>
  <si>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</si>
  <si>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</si>
  <si>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</si>
  <si>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</si>
  <si>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</si>
  <si>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</si>
  <si>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</si>
  <si>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</si>
  <si>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</si>
  <si>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</si>
  <si>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</si>
  <si>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</si>
  <si>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</si>
  <si>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</si>
  <si>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</si>
  <si>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</si>
  <si>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</si>
  <si>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</si>
  <si>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</si>
  <si>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</si>
  <si>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</si>
  <si>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</si>
  <si>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</si>
  <si>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</si>
  <si>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</si>
  <si>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</si>
  <si>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</si>
  <si>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</si>
  <si>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</si>
  <si>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</si>
  <si>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</si>
  <si>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</si>
  <si>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</si>
  <si>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</si>
  <si>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</si>
  <si>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</si>
  <si>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</si>
  <si>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</si>
  <si>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</si>
  <si>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</si>
  <si>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</si>
  <si>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</si>
  <si>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</si>
  <si>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</si>
  <si>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</si>
  <si>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</si>
  <si>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</si>
  <si>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</si>
  <si>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</si>
  <si>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</si>
  <si>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</si>
  <si>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</si>
  <si>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</si>
  <si>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</si>
  <si>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</si>
  <si>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</si>
  <si>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</si>
  <si>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</si>
  <si>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</si>
  <si>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</si>
  <si>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</si>
  <si>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</si>
  <si>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</si>
  <si>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</si>
  <si>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</si>
  <si>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</si>
  <si>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</si>
  <si>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</si>
  <si>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</si>
  <si>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</si>
  <si>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</si>
  <si>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</si>
  <si>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</si>
  <si>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</si>
  <si>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</si>
  <si>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</si>
  <si>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</si>
  <si>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</si>
  <si>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</si>
  <si>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</si>
  <si>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</si>
  <si>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</si>
  <si>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</si>
  <si>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</si>
  <si>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</si>
  <si>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</si>
  <si>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</si>
  <si>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</si>
  <si>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</si>
  <si>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</si>
  <si>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</si>
  <si>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</si>
  <si>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</si>
  <si>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</si>
  <si>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</si>
  <si>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</si>
  <si>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</si>
  <si>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</si>
  <si>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</si>
  <si>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</si>
  <si>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</si>
  <si>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</si>
  <si>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</si>
  <si>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</si>
  <si>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</si>
  <si>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</si>
  <si>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</si>
  <si>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</si>
  <si>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</si>
  <si>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</si>
  <si>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</si>
  <si>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</si>
  <si>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</si>
  <si>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</si>
  <si>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</si>
  <si>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</si>
  <si>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</si>
  <si>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</si>
  <si>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</si>
  <si>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</si>
  <si>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</si>
  <si>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</si>
  <si>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</si>
  <si>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</si>
  <si>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</si>
  <si>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</si>
  <si>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</si>
  <si>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</si>
  <si>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</si>
  <si>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</si>
  <si>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</si>
  <si>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</si>
  <si>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</si>
  <si>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</si>
  <si>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</si>
  <si>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</si>
  <si>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</si>
  <si>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</si>
  <si>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</si>
  <si>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</si>
  <si>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</si>
  <si>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</si>
  <si>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</si>
  <si>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</si>
  <si>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</si>
  <si>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</si>
  <si>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</si>
  <si>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</si>
  <si>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</si>
  <si>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</si>
  <si>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</si>
  <si>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</si>
  <si>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</si>
  <si>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</si>
  <si>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</si>
  <si>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</si>
  <si>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</si>
  <si>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</si>
  <si>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</si>
  <si>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</si>
  <si>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</si>
  <si>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</si>
  <si>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</si>
  <si>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</si>
  <si>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</si>
  <si>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</si>
  <si>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</si>
  <si>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</si>
  <si>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</si>
  <si>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</si>
  <si>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</si>
  <si>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</si>
  <si>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</si>
  <si>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</si>
  <si>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</si>
  <si>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</si>
  <si>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</si>
  <si>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</si>
  <si>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</si>
  <si>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</si>
  <si>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</si>
  <si>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</si>
  <si>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</si>
  <si>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</si>
  <si>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</si>
  <si>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</si>
  <si>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</si>
  <si>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</si>
  <si>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</si>
  <si>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</si>
  <si>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</si>
  <si>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</si>
  <si>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</si>
  <si>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</si>
  <si>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</si>
  <si>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</si>
  <si>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</si>
  <si>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</si>
  <si>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</si>
  <si>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</si>
  <si>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</si>
  <si>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</si>
  <si>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</si>
  <si>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</si>
  <si>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</si>
  <si>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</si>
  <si>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</si>
  <si>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</si>
  <si>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</si>
  <si>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</si>
  <si>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</si>
  <si>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</si>
  <si>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</si>
  <si>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</si>
  <si>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</si>
  <si>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</si>
  <si>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</si>
  <si>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</si>
  <si>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</si>
  <si>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</si>
  <si>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</si>
  <si>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</si>
  <si>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</si>
  <si>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</si>
  <si>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</si>
  <si>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</si>
  <si>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</si>
  <si>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</si>
  <si>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</si>
  <si>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</si>
  <si>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</si>
  <si>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</si>
  <si>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</si>
  <si>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</si>
  <si>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</si>
  <si>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</si>
  <si>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</si>
  <si>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</si>
  <si>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</si>
  <si>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</si>
  <si>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</si>
  <si>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</si>
  <si>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</si>
  <si>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</si>
  <si>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</si>
  <si>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</si>
  <si>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</si>
  <si>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</si>
  <si>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</si>
  <si>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</si>
  <si>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</si>
  <si>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</si>
  <si>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</si>
  <si>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</si>
  <si>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</si>
  <si>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</si>
  <si>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</si>
  <si>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</si>
  <si>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</si>
  <si>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</si>
  <si>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</si>
  <si>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</si>
  <si>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</si>
  <si>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</si>
  <si>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</si>
  <si>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</si>
  <si>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</si>
  <si>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</si>
  <si>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</si>
  <si>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</si>
  <si>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</si>
  <si>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</si>
  <si>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</si>
  <si>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</si>
  <si>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</si>
  <si>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</si>
  <si>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</si>
  <si>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</si>
  <si>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</si>
  <si>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</si>
  <si>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</si>
  <si>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</si>
  <si>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</si>
  <si>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</si>
  <si>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</si>
  <si>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</si>
  <si>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</si>
  <si>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</si>
  <si>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</si>
  <si>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</si>
  <si>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</si>
  <si>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</si>
  <si>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</si>
  <si>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</si>
  <si>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</si>
  <si>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</si>
  <si>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</si>
  <si>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</si>
  <si>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</si>
  <si>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</si>
  <si>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</si>
  <si>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</si>
  <si>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</si>
  <si>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</si>
  <si>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</si>
  <si>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</si>
  <si>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</si>
  <si>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</si>
  <si>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</si>
  <si>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</si>
  <si>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</si>
  <si>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</si>
  <si>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</si>
  <si>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</si>
  <si>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</si>
  <si>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</si>
  <si>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</si>
  <si>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</si>
  <si>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</si>
  <si>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</si>
  <si>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</si>
  <si>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</si>
  <si>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</si>
  <si>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</si>
  <si>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</si>
  <si>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</si>
  <si>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</si>
  <si>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</si>
  <si>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</si>
  <si>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</si>
  <si>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</si>
  <si>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</si>
  <si>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</si>
  <si>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</si>
  <si>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</si>
  <si>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</si>
  <si>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</si>
  <si>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</si>
  <si>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</si>
  <si>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</si>
  <si>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</si>
  <si>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</si>
  <si>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</si>
  <si>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</si>
  <si>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</si>
  <si>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</si>
  <si>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</si>
  <si>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</si>
  <si>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</si>
  <si>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</si>
  <si>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</si>
  <si>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</si>
  <si>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</si>
  <si>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</si>
  <si>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</si>
  <si>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</si>
  <si>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</si>
  <si>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</si>
  <si>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</si>
  <si>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</si>
  <si>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</si>
  <si>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</si>
  <si>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</si>
  <si>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</si>
  <si>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</si>
  <si>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</si>
  <si>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</si>
  <si>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</si>
  <si>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</si>
  <si>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</si>
  <si>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</si>
  <si>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</si>
  <si>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</si>
  <si>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</si>
  <si>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</si>
  <si>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</si>
  <si>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</si>
  <si>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</si>
  <si>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</si>
  <si>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</si>
  <si>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</si>
  <si>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</si>
  <si>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</si>
  <si>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</si>
  <si>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</si>
  <si>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</si>
  <si>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</si>
  <si>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</si>
  <si>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</si>
  <si>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</si>
  <si>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</si>
  <si>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</si>
  <si>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</si>
  <si>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</si>
  <si>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</si>
  <si>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</si>
  <si>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</si>
  <si>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</si>
  <si>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</si>
  <si>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</si>
  <si>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</si>
  <si>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</si>
  <si>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</si>
  <si>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</si>
  <si>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</si>
  <si>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</si>
  <si>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</si>
  <si>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</si>
  <si>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</si>
  <si>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</si>
  <si>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</si>
  <si>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</si>
  <si>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</si>
  <si>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</si>
  <si>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</si>
  <si>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</si>
  <si>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</si>
  <si>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</si>
  <si>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</si>
  <si>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</si>
  <si>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</si>
  <si>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</si>
  <si>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</si>
  <si>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</si>
  <si>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</si>
  <si>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</si>
  <si>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</si>
  <si>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</si>
  <si>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</si>
  <si>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</si>
  <si>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</si>
  <si>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</si>
  <si>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</si>
  <si>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</si>
  <si>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</si>
  <si>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</si>
  <si>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SAN FRANCISCO DEL RINCON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</si>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</sst>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550917785.94000006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550917785.94000006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524095227.04000002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171999821.39000002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1500981.9</v>
      </c>
    </row>
    <row r="11" spans="1:3" x14ac:dyDescent="0.2">
      <c r="A11" s="100">
        <v>2.4</v>
      </c>
      <c r="B11" s="83" t="s">
        <v>241</v>
      </c>
      <c r="C11" s="93">
        <v>150764.10999999999</v>
      </c>
    </row>
    <row r="12" spans="1:3" x14ac:dyDescent="0.2">
      <c r="A12" s="100">
        <v>2.5</v>
      </c>
      <c r="B12" s="83" t="s">
        <v>242</v>
      </c>
      <c r="C12" s="93">
        <v>124002</v>
      </c>
    </row>
    <row r="13" spans="1:3" x14ac:dyDescent="0.2">
      <c r="A13" s="100">
        <v>2.6</v>
      </c>
      <c r="B13" s="83" t="s">
        <v>243</v>
      </c>
      <c r="C13" s="93">
        <v>6297841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2008166.04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1750000</v>
      </c>
    </row>
    <row r="18" spans="1:3" x14ac:dyDescent="0.2">
      <c r="A18" s="100" t="s">
        <v>574</v>
      </c>
      <c r="B18" s="83" t="s">
        <v>249</v>
      </c>
      <c r="C18" s="93">
        <v>280244.82</v>
      </c>
    </row>
    <row r="19" spans="1:3" x14ac:dyDescent="0.2">
      <c r="A19" s="100" t="s">
        <v>575</v>
      </c>
      <c r="B19" s="83" t="s">
        <v>546</v>
      </c>
      <c r="C19" s="93">
        <v>136581126.13</v>
      </c>
    </row>
    <row r="20" spans="1:3" x14ac:dyDescent="0.2">
      <c r="A20" s="100" t="s">
        <v>576</v>
      </c>
      <c r="B20" s="83" t="s">
        <v>547</v>
      </c>
      <c r="C20" s="93">
        <v>17025963.420000002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3182268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3098463.97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139860104.24000001</v>
      </c>
    </row>
    <row r="31" spans="1:3" x14ac:dyDescent="0.2">
      <c r="A31" s="100" t="s">
        <v>564</v>
      </c>
      <c r="B31" s="83" t="s">
        <v>442</v>
      </c>
      <c r="C31" s="93">
        <v>27695541.309999999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112164562.93000001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491955509.88999999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44213.35</v>
      </c>
    </row>
    <row r="9" spans="1:8" x14ac:dyDescent="0.2">
      <c r="A9" s="24">
        <v>1115</v>
      </c>
      <c r="B9" s="22" t="s">
        <v>199</v>
      </c>
      <c r="C9" s="26">
        <v>7698656.0499999998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4591</v>
      </c>
      <c r="D15" s="26">
        <v>4591</v>
      </c>
      <c r="E15" s="26">
        <v>6825.78</v>
      </c>
      <c r="F15" s="26">
        <v>4953.4799999999996</v>
      </c>
      <c r="G15" s="26">
        <v>4861.72</v>
      </c>
    </row>
    <row r="16" spans="1:8" x14ac:dyDescent="0.2">
      <c r="A16" s="24">
        <v>1124</v>
      </c>
      <c r="B16" s="22" t="s">
        <v>203</v>
      </c>
      <c r="C16" s="26">
        <v>-1629503.68</v>
      </c>
      <c r="D16" s="26">
        <v>-1650855.38</v>
      </c>
      <c r="E16" s="26">
        <v>-1602355.38</v>
      </c>
      <c r="F16" s="26">
        <v>-3477029.64</v>
      </c>
      <c r="G16" s="26">
        <v>-1101704.8400000001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2473697.92</v>
      </c>
      <c r="D20" s="26">
        <v>2473697.92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-233.73</v>
      </c>
      <c r="D21" s="26">
        <v>-233.73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10450911.449999999</v>
      </c>
      <c r="D23" s="26">
        <v>10450911.449999999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5333268.28</v>
      </c>
      <c r="D27" s="26">
        <v>5333268.28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1152832.27</v>
      </c>
    </row>
    <row r="42" spans="1:8" x14ac:dyDescent="0.2">
      <c r="A42" s="24">
        <v>1151</v>
      </c>
      <c r="B42" s="22" t="s">
        <v>226</v>
      </c>
      <c r="C42" s="26">
        <v>1152832.27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924530449.83999991</v>
      </c>
      <c r="D54" s="26">
        <f>SUM(D55:D61)</f>
        <v>40003.919999999998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446026059.02999997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339793353.99000001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62199582.859999999</v>
      </c>
      <c r="D58" s="26">
        <v>40003.919999999998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74719155.790000007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1792298.17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138116206.30000001</v>
      </c>
      <c r="D62" s="26">
        <f t="shared" ref="D62:E62" si="0">SUM(D63:D70)</f>
        <v>11474493.129999999</v>
      </c>
      <c r="E62" s="26">
        <f t="shared" si="0"/>
        <v>-90755795.329999998</v>
      </c>
    </row>
    <row r="63" spans="1:9" x14ac:dyDescent="0.2">
      <c r="A63" s="24">
        <v>1241</v>
      </c>
      <c r="B63" s="22" t="s">
        <v>240</v>
      </c>
      <c r="C63" s="26">
        <v>18025626.559999999</v>
      </c>
      <c r="D63" s="26">
        <v>2098277.9700000002</v>
      </c>
      <c r="E63" s="26">
        <v>-11282566.460000001</v>
      </c>
    </row>
    <row r="64" spans="1:9" x14ac:dyDescent="0.2">
      <c r="A64" s="24">
        <v>1242</v>
      </c>
      <c r="B64" s="22" t="s">
        <v>241</v>
      </c>
      <c r="C64" s="26">
        <v>4284401.03</v>
      </c>
      <c r="D64" s="26">
        <v>603380.35</v>
      </c>
      <c r="E64" s="26">
        <v>-2210191.63</v>
      </c>
    </row>
    <row r="65" spans="1:9" x14ac:dyDescent="0.2">
      <c r="A65" s="24">
        <v>1243</v>
      </c>
      <c r="B65" s="22" t="s">
        <v>242</v>
      </c>
      <c r="C65" s="26">
        <v>390179.05</v>
      </c>
      <c r="D65" s="26">
        <v>47354.8</v>
      </c>
      <c r="E65" s="26">
        <v>-155795.35</v>
      </c>
    </row>
    <row r="66" spans="1:9" x14ac:dyDescent="0.2">
      <c r="A66" s="24">
        <v>1244</v>
      </c>
      <c r="B66" s="22" t="s">
        <v>243</v>
      </c>
      <c r="C66" s="26">
        <v>82811383.700000003</v>
      </c>
      <c r="D66" s="26">
        <v>6807749.5599999996</v>
      </c>
      <c r="E66" s="26">
        <v>-61107683.390000001</v>
      </c>
    </row>
    <row r="67" spans="1:9" x14ac:dyDescent="0.2">
      <c r="A67" s="24">
        <v>1245</v>
      </c>
      <c r="B67" s="22" t="s">
        <v>244</v>
      </c>
      <c r="C67" s="26">
        <v>3451017.54</v>
      </c>
      <c r="D67" s="26">
        <v>317628.51</v>
      </c>
      <c r="E67" s="26">
        <v>-2322554.7200000002</v>
      </c>
    </row>
    <row r="68" spans="1:9" x14ac:dyDescent="0.2">
      <c r="A68" s="24">
        <v>1246</v>
      </c>
      <c r="B68" s="22" t="s">
        <v>245</v>
      </c>
      <c r="C68" s="26">
        <v>21670638.809999999</v>
      </c>
      <c r="D68" s="26">
        <v>1600101.94</v>
      </c>
      <c r="E68" s="26">
        <v>-13677003.779999999</v>
      </c>
    </row>
    <row r="69" spans="1:9" x14ac:dyDescent="0.2">
      <c r="A69" s="24">
        <v>1247</v>
      </c>
      <c r="B69" s="22" t="s">
        <v>246</v>
      </c>
      <c r="C69" s="26">
        <v>7482959.6100000003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3308553.9899999998</v>
      </c>
      <c r="D74" s="26">
        <f>SUM(D75:D79)</f>
        <v>250825.3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1686051.68</v>
      </c>
      <c r="D75" s="26">
        <v>184358.12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39078.39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720000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863423.92</v>
      </c>
      <c r="D78" s="26">
        <v>66467.179999999993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39893656.399999999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39893656.399999999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20294534.880000003</v>
      </c>
      <c r="D110" s="26">
        <f>SUM(D111:D119)</f>
        <v>20294534.880000003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3295740.52</v>
      </c>
      <c r="D111" s="26">
        <f>C111</f>
        <v>3295740.52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3256051.28</v>
      </c>
      <c r="D112" s="26">
        <f t="shared" ref="D112:D119" si="1">C112</f>
        <v>3256051.28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1333868.21</v>
      </c>
      <c r="D113" s="26">
        <f t="shared" si="1"/>
        <v>1333868.21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797.8</v>
      </c>
      <c r="D115" s="26">
        <f t="shared" si="1"/>
        <v>797.8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2861933.11</v>
      </c>
      <c r="D117" s="26">
        <f t="shared" si="1"/>
        <v>2861933.11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9546143.9600000009</v>
      </c>
      <c r="D119" s="26">
        <f t="shared" si="1"/>
        <v>9546143.9600000009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123188609.15000001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64912887.960000001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338791.78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55339556.68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4221196.1100000003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5013343.3899999997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436590.54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436590.54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47675374.840000004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3481863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44193511.840000004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3588988.77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3588988.77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6574767.04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3955735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353022.91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6009.76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2259999.37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394700447.2700001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394700447.2700001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191935998.08000001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114922185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83310130.719999999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4532133.47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491955509.89000005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284258097.71000004</v>
      </c>
      <c r="D100" s="59">
        <f>C100/$C$99</f>
        <v>0.57781261109070492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183405765.81</v>
      </c>
      <c r="D101" s="59">
        <f t="shared" ref="D101:D164" si="0">C101/$C$99</f>
        <v>0.37280965884701456</v>
      </c>
      <c r="E101" s="58"/>
    </row>
    <row r="102" spans="1:5" x14ac:dyDescent="0.2">
      <c r="A102" s="56">
        <v>5111</v>
      </c>
      <c r="B102" s="53" t="s">
        <v>364</v>
      </c>
      <c r="C102" s="57">
        <v>114854333.86</v>
      </c>
      <c r="D102" s="59">
        <f t="shared" si="0"/>
        <v>0.23346487954913062</v>
      </c>
      <c r="E102" s="58"/>
    </row>
    <row r="103" spans="1:5" x14ac:dyDescent="0.2">
      <c r="A103" s="56">
        <v>5112</v>
      </c>
      <c r="B103" s="53" t="s">
        <v>365</v>
      </c>
      <c r="C103" s="57">
        <v>9226401.1199999992</v>
      </c>
      <c r="D103" s="59">
        <f t="shared" si="0"/>
        <v>1.8754543722994378E-2</v>
      </c>
      <c r="E103" s="58"/>
    </row>
    <row r="104" spans="1:5" x14ac:dyDescent="0.2">
      <c r="A104" s="56">
        <v>5113</v>
      </c>
      <c r="B104" s="53" t="s">
        <v>366</v>
      </c>
      <c r="C104" s="57">
        <v>19236921.57</v>
      </c>
      <c r="D104" s="59">
        <f t="shared" si="0"/>
        <v>3.9102970051705134E-2</v>
      </c>
      <c r="E104" s="58"/>
    </row>
    <row r="105" spans="1:5" x14ac:dyDescent="0.2">
      <c r="A105" s="56">
        <v>5114</v>
      </c>
      <c r="B105" s="53" t="s">
        <v>367</v>
      </c>
      <c r="C105" s="57">
        <v>22661011.07</v>
      </c>
      <c r="D105" s="59">
        <f t="shared" si="0"/>
        <v>4.6063130942606868E-2</v>
      </c>
      <c r="E105" s="58"/>
    </row>
    <row r="106" spans="1:5" x14ac:dyDescent="0.2">
      <c r="A106" s="56">
        <v>5115</v>
      </c>
      <c r="B106" s="53" t="s">
        <v>368</v>
      </c>
      <c r="C106" s="57">
        <v>17427098.190000001</v>
      </c>
      <c r="D106" s="59">
        <f t="shared" si="0"/>
        <v>3.5424134580577527E-2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51205861.109999999</v>
      </c>
      <c r="D108" s="59">
        <f t="shared" si="0"/>
        <v>0.1040863656989013</v>
      </c>
      <c r="E108" s="58"/>
    </row>
    <row r="109" spans="1:5" x14ac:dyDescent="0.2">
      <c r="A109" s="56">
        <v>5121</v>
      </c>
      <c r="B109" s="53" t="s">
        <v>371</v>
      </c>
      <c r="C109" s="57">
        <v>4915299.32</v>
      </c>
      <c r="D109" s="59">
        <f t="shared" si="0"/>
        <v>9.9913492606253113E-3</v>
      </c>
      <c r="E109" s="58"/>
    </row>
    <row r="110" spans="1:5" x14ac:dyDescent="0.2">
      <c r="A110" s="56">
        <v>5122</v>
      </c>
      <c r="B110" s="53" t="s">
        <v>372</v>
      </c>
      <c r="C110" s="57">
        <v>1272975.49</v>
      </c>
      <c r="D110" s="59">
        <f t="shared" si="0"/>
        <v>2.5875825443740512E-3</v>
      </c>
      <c r="E110" s="58"/>
    </row>
    <row r="111" spans="1:5" x14ac:dyDescent="0.2">
      <c r="A111" s="56">
        <v>5123</v>
      </c>
      <c r="B111" s="53" t="s">
        <v>373</v>
      </c>
      <c r="C111" s="57">
        <v>95571.42</v>
      </c>
      <c r="D111" s="59">
        <f t="shared" si="0"/>
        <v>1.942684207792886E-4</v>
      </c>
      <c r="E111" s="58"/>
    </row>
    <row r="112" spans="1:5" x14ac:dyDescent="0.2">
      <c r="A112" s="56">
        <v>5124</v>
      </c>
      <c r="B112" s="53" t="s">
        <v>374</v>
      </c>
      <c r="C112" s="57">
        <v>13636237.08</v>
      </c>
      <c r="D112" s="59">
        <f t="shared" si="0"/>
        <v>2.7718435520823877E-2</v>
      </c>
      <c r="E112" s="58"/>
    </row>
    <row r="113" spans="1:5" x14ac:dyDescent="0.2">
      <c r="A113" s="56">
        <v>5125</v>
      </c>
      <c r="B113" s="53" t="s">
        <v>375</v>
      </c>
      <c r="C113" s="57">
        <v>2130120.62</v>
      </c>
      <c r="D113" s="59">
        <f t="shared" si="0"/>
        <v>4.3299049958324268E-3</v>
      </c>
      <c r="E113" s="58"/>
    </row>
    <row r="114" spans="1:5" x14ac:dyDescent="0.2">
      <c r="A114" s="56">
        <v>5126</v>
      </c>
      <c r="B114" s="53" t="s">
        <v>376</v>
      </c>
      <c r="C114" s="57">
        <v>22241332.489999998</v>
      </c>
      <c r="D114" s="59">
        <f t="shared" si="0"/>
        <v>4.5210048556978459E-2</v>
      </c>
      <c r="E114" s="58"/>
    </row>
    <row r="115" spans="1:5" x14ac:dyDescent="0.2">
      <c r="A115" s="56">
        <v>5127</v>
      </c>
      <c r="B115" s="53" t="s">
        <v>377</v>
      </c>
      <c r="C115" s="57">
        <v>2606560.87</v>
      </c>
      <c r="D115" s="59">
        <f t="shared" si="0"/>
        <v>5.2983670628728606E-3</v>
      </c>
      <c r="E115" s="58"/>
    </row>
    <row r="116" spans="1:5" x14ac:dyDescent="0.2">
      <c r="A116" s="56">
        <v>5128</v>
      </c>
      <c r="B116" s="53" t="s">
        <v>378</v>
      </c>
      <c r="C116" s="57">
        <v>218930.39</v>
      </c>
      <c r="D116" s="59">
        <f t="shared" si="0"/>
        <v>4.450207093908802E-4</v>
      </c>
      <c r="E116" s="58"/>
    </row>
    <row r="117" spans="1:5" x14ac:dyDescent="0.2">
      <c r="A117" s="56">
        <v>5129</v>
      </c>
      <c r="B117" s="53" t="s">
        <v>379</v>
      </c>
      <c r="C117" s="57">
        <v>4088833.43</v>
      </c>
      <c r="D117" s="59">
        <f t="shared" si="0"/>
        <v>8.3113886272241418E-3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49646470.789999999</v>
      </c>
      <c r="D118" s="59">
        <f t="shared" si="0"/>
        <v>0.10091658654478902</v>
      </c>
      <c r="E118" s="58"/>
    </row>
    <row r="119" spans="1:5" x14ac:dyDescent="0.2">
      <c r="A119" s="56">
        <v>5131</v>
      </c>
      <c r="B119" s="53" t="s">
        <v>381</v>
      </c>
      <c r="C119" s="57">
        <v>28832837.149999999</v>
      </c>
      <c r="D119" s="59">
        <f t="shared" si="0"/>
        <v>5.860862734609263E-2</v>
      </c>
      <c r="E119" s="58"/>
    </row>
    <row r="120" spans="1:5" x14ac:dyDescent="0.2">
      <c r="A120" s="56">
        <v>5132</v>
      </c>
      <c r="B120" s="53" t="s">
        <v>382</v>
      </c>
      <c r="C120" s="57">
        <v>1542397.66</v>
      </c>
      <c r="D120" s="59">
        <f t="shared" si="0"/>
        <v>3.1352381038376336E-3</v>
      </c>
      <c r="E120" s="58"/>
    </row>
    <row r="121" spans="1:5" x14ac:dyDescent="0.2">
      <c r="A121" s="56">
        <v>5133</v>
      </c>
      <c r="B121" s="53" t="s">
        <v>383</v>
      </c>
      <c r="C121" s="57">
        <v>2910210.12</v>
      </c>
      <c r="D121" s="59">
        <f t="shared" si="0"/>
        <v>5.9155961494378132E-3</v>
      </c>
      <c r="E121" s="58"/>
    </row>
    <row r="122" spans="1:5" x14ac:dyDescent="0.2">
      <c r="A122" s="56">
        <v>5134</v>
      </c>
      <c r="B122" s="53" t="s">
        <v>384</v>
      </c>
      <c r="C122" s="57">
        <v>3038917.43</v>
      </c>
      <c r="D122" s="59">
        <f t="shared" si="0"/>
        <v>6.1772200308916024E-3</v>
      </c>
      <c r="E122" s="58"/>
    </row>
    <row r="123" spans="1:5" x14ac:dyDescent="0.2">
      <c r="A123" s="56">
        <v>5135</v>
      </c>
      <c r="B123" s="53" t="s">
        <v>385</v>
      </c>
      <c r="C123" s="57">
        <v>6685625.4000000004</v>
      </c>
      <c r="D123" s="59">
        <f t="shared" si="0"/>
        <v>1.3589898406656505E-2</v>
      </c>
      <c r="E123" s="58"/>
    </row>
    <row r="124" spans="1:5" x14ac:dyDescent="0.2">
      <c r="A124" s="56">
        <v>5136</v>
      </c>
      <c r="B124" s="53" t="s">
        <v>386</v>
      </c>
      <c r="C124" s="57">
        <v>2232526.52</v>
      </c>
      <c r="D124" s="59">
        <f t="shared" si="0"/>
        <v>4.5380658923795504E-3</v>
      </c>
      <c r="E124" s="58"/>
    </row>
    <row r="125" spans="1:5" x14ac:dyDescent="0.2">
      <c r="A125" s="56">
        <v>5137</v>
      </c>
      <c r="B125" s="53" t="s">
        <v>387</v>
      </c>
      <c r="C125" s="57">
        <v>122987.71</v>
      </c>
      <c r="D125" s="59">
        <f t="shared" si="0"/>
        <v>2.4999762687381979E-4</v>
      </c>
      <c r="E125" s="58"/>
    </row>
    <row r="126" spans="1:5" x14ac:dyDescent="0.2">
      <c r="A126" s="56">
        <v>5138</v>
      </c>
      <c r="B126" s="53" t="s">
        <v>388</v>
      </c>
      <c r="C126" s="57">
        <v>1197234.47</v>
      </c>
      <c r="D126" s="59">
        <f t="shared" si="0"/>
        <v>2.4336234597061397E-3</v>
      </c>
      <c r="E126" s="58"/>
    </row>
    <row r="127" spans="1:5" x14ac:dyDescent="0.2">
      <c r="A127" s="56">
        <v>5139</v>
      </c>
      <c r="B127" s="53" t="s">
        <v>389</v>
      </c>
      <c r="C127" s="57">
        <v>3083734.33</v>
      </c>
      <c r="D127" s="59">
        <f t="shared" si="0"/>
        <v>6.268319528913326E-3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62618736.060000002</v>
      </c>
      <c r="D128" s="59">
        <f t="shared" si="0"/>
        <v>0.12728536382080849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28537137.809999999</v>
      </c>
      <c r="D129" s="59">
        <f t="shared" si="0"/>
        <v>5.8007558074470653E-2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28537137.809999999</v>
      </c>
      <c r="D131" s="59">
        <f t="shared" si="0"/>
        <v>5.8007558074470653E-2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1080000</v>
      </c>
      <c r="D135" s="59">
        <f t="shared" si="0"/>
        <v>2.1953204675794467E-3</v>
      </c>
      <c r="E135" s="58"/>
    </row>
    <row r="136" spans="1:5" x14ac:dyDescent="0.2">
      <c r="A136" s="56">
        <v>5231</v>
      </c>
      <c r="B136" s="53" t="s">
        <v>397</v>
      </c>
      <c r="C136" s="57">
        <v>1080000</v>
      </c>
      <c r="D136" s="59">
        <f t="shared" si="0"/>
        <v>2.1953204675794467E-3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33001598.25</v>
      </c>
      <c r="D138" s="59">
        <f t="shared" si="0"/>
        <v>6.7082485278758375E-2</v>
      </c>
      <c r="E138" s="58"/>
    </row>
    <row r="139" spans="1:5" x14ac:dyDescent="0.2">
      <c r="A139" s="56">
        <v>5241</v>
      </c>
      <c r="B139" s="53" t="s">
        <v>399</v>
      </c>
      <c r="C139" s="57">
        <v>19346926.350000001</v>
      </c>
      <c r="D139" s="59">
        <f t="shared" si="0"/>
        <v>3.9326577223062147E-2</v>
      </c>
      <c r="E139" s="58"/>
    </row>
    <row r="140" spans="1:5" x14ac:dyDescent="0.2">
      <c r="A140" s="56">
        <v>5242</v>
      </c>
      <c r="B140" s="53" t="s">
        <v>400</v>
      </c>
      <c r="C140" s="57">
        <v>4849000</v>
      </c>
      <c r="D140" s="59">
        <f t="shared" si="0"/>
        <v>9.8565823586043867E-3</v>
      </c>
      <c r="E140" s="58"/>
    </row>
    <row r="141" spans="1:5" x14ac:dyDescent="0.2">
      <c r="A141" s="56">
        <v>5243</v>
      </c>
      <c r="B141" s="53" t="s">
        <v>401</v>
      </c>
      <c r="C141" s="57">
        <v>3208702.51</v>
      </c>
      <c r="D141" s="59">
        <f t="shared" si="0"/>
        <v>6.5223428653486517E-3</v>
      </c>
      <c r="E141" s="58"/>
    </row>
    <row r="142" spans="1:5" x14ac:dyDescent="0.2">
      <c r="A142" s="56">
        <v>5244</v>
      </c>
      <c r="B142" s="53" t="s">
        <v>402</v>
      </c>
      <c r="C142" s="57">
        <v>5596969.3899999997</v>
      </c>
      <c r="D142" s="59">
        <f t="shared" si="0"/>
        <v>1.1376982831743194E-2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3365728.29</v>
      </c>
      <c r="D161" s="59">
        <f t="shared" si="0"/>
        <v>6.8415298179149734E-3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3365728.29</v>
      </c>
      <c r="D168" s="59">
        <f t="shared" si="1"/>
        <v>6.8415298179149734E-3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3365728.29</v>
      </c>
      <c r="D170" s="59">
        <f t="shared" si="1"/>
        <v>6.8415298179149734E-3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1852843.59</v>
      </c>
      <c r="D171" s="59">
        <f t="shared" si="1"/>
        <v>3.7662828299540561E-3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1852843.59</v>
      </c>
      <c r="D172" s="59">
        <f t="shared" si="1"/>
        <v>3.7662828299540561E-3</v>
      </c>
      <c r="E172" s="58"/>
    </row>
    <row r="173" spans="1:5" x14ac:dyDescent="0.2">
      <c r="A173" s="56">
        <v>5411</v>
      </c>
      <c r="B173" s="53" t="s">
        <v>429</v>
      </c>
      <c r="C173" s="57">
        <v>1852843.59</v>
      </c>
      <c r="D173" s="59">
        <f t="shared" si="1"/>
        <v>3.7662828299540561E-3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27695541.310000002</v>
      </c>
      <c r="D186" s="59">
        <f t="shared" si="1"/>
        <v>5.6296841387532486E-2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27695541.310000002</v>
      </c>
      <c r="D187" s="59">
        <f t="shared" si="1"/>
        <v>5.6296841387532486E-2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15830509.15</v>
      </c>
      <c r="D190" s="59">
        <f t="shared" si="1"/>
        <v>3.2178741434443249E-2</v>
      </c>
      <c r="E190" s="58"/>
    </row>
    <row r="191" spans="1:5" x14ac:dyDescent="0.2">
      <c r="A191" s="56">
        <v>5514</v>
      </c>
      <c r="B191" s="53" t="s">
        <v>446</v>
      </c>
      <c r="C191" s="57">
        <v>40003.919999999998</v>
      </c>
      <c r="D191" s="59">
        <f t="shared" si="1"/>
        <v>8.1316133666121092E-5</v>
      </c>
      <c r="E191" s="58"/>
    </row>
    <row r="192" spans="1:5" x14ac:dyDescent="0.2">
      <c r="A192" s="56">
        <v>5515</v>
      </c>
      <c r="B192" s="53" t="s">
        <v>447</v>
      </c>
      <c r="C192" s="57">
        <v>11474493.130000001</v>
      </c>
      <c r="D192" s="59">
        <f t="shared" si="1"/>
        <v>2.3324249651285881E-2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250825.3</v>
      </c>
      <c r="D194" s="59">
        <f t="shared" si="1"/>
        <v>5.0985362488588425E-4</v>
      </c>
      <c r="E194" s="58"/>
    </row>
    <row r="195" spans="1:5" x14ac:dyDescent="0.2">
      <c r="A195" s="56">
        <v>5518</v>
      </c>
      <c r="B195" s="53" t="s">
        <v>82</v>
      </c>
      <c r="C195" s="57">
        <v>99709.81</v>
      </c>
      <c r="D195" s="59">
        <f t="shared" si="1"/>
        <v>2.0268054325134981E-4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112164562.93000001</v>
      </c>
      <c r="D219" s="59">
        <f t="shared" si="1"/>
        <v>0.22799737105308507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112164562.93000001</v>
      </c>
      <c r="D220" s="59">
        <f t="shared" si="1"/>
        <v>0.22799737105308507</v>
      </c>
      <c r="E220" s="58"/>
    </row>
    <row r="221" spans="1:5" x14ac:dyDescent="0.2">
      <c r="A221" s="56">
        <v>5611</v>
      </c>
      <c r="B221" s="53" t="s">
        <v>469</v>
      </c>
      <c r="C221" s="57">
        <v>112164562.93000001</v>
      </c>
      <c r="D221" s="59">
        <f t="shared" si="1"/>
        <v>0.22799737105308507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134777749.69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25933546.530000001</v>
      </c>
    </row>
    <row r="15" spans="1:5" x14ac:dyDescent="0.2">
      <c r="A15" s="35">
        <v>3220</v>
      </c>
      <c r="B15" s="31" t="s">
        <v>474</v>
      </c>
      <c r="C15" s="36">
        <v>803097646.46000004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-1747.12</v>
      </c>
      <c r="D8" s="36">
        <v>-1747.12</v>
      </c>
    </row>
    <row r="9" spans="1:5" x14ac:dyDescent="0.2">
      <c r="A9" s="35">
        <v>1112</v>
      </c>
      <c r="B9" s="31" t="s">
        <v>488</v>
      </c>
      <c r="C9" s="36">
        <v>38946584.270000003</v>
      </c>
      <c r="D9" s="36">
        <v>37670259.43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44213.35</v>
      </c>
      <c r="D11" s="36">
        <v>56216.77</v>
      </c>
    </row>
    <row r="12" spans="1:5" x14ac:dyDescent="0.2">
      <c r="A12" s="35">
        <v>1115</v>
      </c>
      <c r="B12" s="31" t="s">
        <v>199</v>
      </c>
      <c r="C12" s="36">
        <v>7698656.0499999998</v>
      </c>
      <c r="D12" s="36">
        <v>10963756.49</v>
      </c>
    </row>
    <row r="13" spans="1:5" x14ac:dyDescent="0.2">
      <c r="A13" s="35">
        <v>1116</v>
      </c>
      <c r="B13" s="31" t="s">
        <v>490</v>
      </c>
      <c r="C13" s="36">
        <v>2711507.2</v>
      </c>
      <c r="D13" s="36">
        <v>1480029.8</v>
      </c>
    </row>
    <row r="14" spans="1:5" x14ac:dyDescent="0.2">
      <c r="A14" s="35">
        <v>1119</v>
      </c>
      <c r="B14" s="31" t="s">
        <v>491</v>
      </c>
      <c r="C14" s="36">
        <v>100113.4</v>
      </c>
      <c r="D14" s="36">
        <v>100113.4</v>
      </c>
    </row>
    <row r="15" spans="1:5" x14ac:dyDescent="0.2">
      <c r="A15" s="35">
        <v>1110</v>
      </c>
      <c r="B15" s="31" t="s">
        <v>492</v>
      </c>
      <c r="C15" s="36">
        <f>SUM(C8:C14)</f>
        <v>49499327.150000006</v>
      </c>
      <c r="D15" s="36">
        <f>SUM(D8:D14)</f>
        <v>50268628.770000003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924530449.83999991</v>
      </c>
    </row>
    <row r="21" spans="1:5" x14ac:dyDescent="0.2">
      <c r="A21" s="35">
        <v>1231</v>
      </c>
      <c r="B21" s="31" t="s">
        <v>232</v>
      </c>
      <c r="C21" s="36">
        <v>446026059.02999997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339793353.99000001</v>
      </c>
    </row>
    <row r="24" spans="1:5" x14ac:dyDescent="0.2">
      <c r="A24" s="35">
        <v>1234</v>
      </c>
      <c r="B24" s="31" t="s">
        <v>235</v>
      </c>
      <c r="C24" s="36">
        <v>62199582.859999999</v>
      </c>
    </row>
    <row r="25" spans="1:5" x14ac:dyDescent="0.2">
      <c r="A25" s="35">
        <v>1235</v>
      </c>
      <c r="B25" s="31" t="s">
        <v>236</v>
      </c>
      <c r="C25" s="36">
        <v>74719155.790000007</v>
      </c>
    </row>
    <row r="26" spans="1:5" x14ac:dyDescent="0.2">
      <c r="A26" s="35">
        <v>1236</v>
      </c>
      <c r="B26" s="31" t="s">
        <v>237</v>
      </c>
      <c r="C26" s="36">
        <v>1792298.17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138116206.30000001</v>
      </c>
    </row>
    <row r="29" spans="1:5" x14ac:dyDescent="0.2">
      <c r="A29" s="35">
        <v>1241</v>
      </c>
      <c r="B29" s="31" t="s">
        <v>240</v>
      </c>
      <c r="C29" s="36">
        <v>18025626.559999999</v>
      </c>
    </row>
    <row r="30" spans="1:5" x14ac:dyDescent="0.2">
      <c r="A30" s="35">
        <v>1242</v>
      </c>
      <c r="B30" s="31" t="s">
        <v>241</v>
      </c>
      <c r="C30" s="36">
        <v>4284401.03</v>
      </c>
    </row>
    <row r="31" spans="1:5" x14ac:dyDescent="0.2">
      <c r="A31" s="35">
        <v>1243</v>
      </c>
      <c r="B31" s="31" t="s">
        <v>242</v>
      </c>
      <c r="C31" s="36">
        <v>390179.05</v>
      </c>
    </row>
    <row r="32" spans="1:5" x14ac:dyDescent="0.2">
      <c r="A32" s="35">
        <v>1244</v>
      </c>
      <c r="B32" s="31" t="s">
        <v>243</v>
      </c>
      <c r="C32" s="36">
        <v>82811383.700000003</v>
      </c>
    </row>
    <row r="33" spans="1:5" x14ac:dyDescent="0.2">
      <c r="A33" s="35">
        <v>1245</v>
      </c>
      <c r="B33" s="31" t="s">
        <v>244</v>
      </c>
      <c r="C33" s="36">
        <v>3451017.54</v>
      </c>
    </row>
    <row r="34" spans="1:5" x14ac:dyDescent="0.2">
      <c r="A34" s="35">
        <v>1246</v>
      </c>
      <c r="B34" s="31" t="s">
        <v>245</v>
      </c>
      <c r="C34" s="36">
        <v>21670638.809999999</v>
      </c>
    </row>
    <row r="35" spans="1:5" x14ac:dyDescent="0.2">
      <c r="A35" s="35">
        <v>1247</v>
      </c>
      <c r="B35" s="31" t="s">
        <v>246</v>
      </c>
      <c r="C35" s="36">
        <v>7482959.6100000003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3308553.9899999998</v>
      </c>
    </row>
    <row r="38" spans="1:5" x14ac:dyDescent="0.2">
      <c r="A38" s="35">
        <v>1251</v>
      </c>
      <c r="B38" s="31" t="s">
        <v>250</v>
      </c>
      <c r="C38" s="36">
        <v>1686051.68</v>
      </c>
    </row>
    <row r="39" spans="1:5" x14ac:dyDescent="0.2">
      <c r="A39" s="35">
        <v>1252</v>
      </c>
      <c r="B39" s="31" t="s">
        <v>251</v>
      </c>
      <c r="C39" s="36">
        <v>39078.39</v>
      </c>
    </row>
    <row r="40" spans="1:5" x14ac:dyDescent="0.2">
      <c r="A40" s="35">
        <v>1253</v>
      </c>
      <c r="B40" s="31" t="s">
        <v>252</v>
      </c>
      <c r="C40" s="36">
        <v>720000</v>
      </c>
    </row>
    <row r="41" spans="1:5" x14ac:dyDescent="0.2">
      <c r="A41" s="35">
        <v>1254</v>
      </c>
      <c r="B41" s="31" t="s">
        <v>253</v>
      </c>
      <c r="C41" s="36">
        <v>863423.92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99709.81</v>
      </c>
      <c r="D46" s="36">
        <f>D47+D56+D59+D65+D67+D69</f>
        <v>27695541.310000002</v>
      </c>
    </row>
    <row r="47" spans="1:5" x14ac:dyDescent="0.2">
      <c r="A47" s="35">
        <v>5510</v>
      </c>
      <c r="B47" s="31" t="s">
        <v>442</v>
      </c>
      <c r="C47" s="36">
        <f>SUM(C48:C55)</f>
        <v>99709.81</v>
      </c>
      <c r="D47" s="36">
        <f>SUM(D48:D55)</f>
        <v>27695541.310000002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15830509.15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40003.919999999998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11474493.130000001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250825.3</v>
      </c>
    </row>
    <row r="55" spans="1:4" x14ac:dyDescent="0.2">
      <c r="A55" s="35">
        <v>5518</v>
      </c>
      <c r="B55" s="31" t="s">
        <v>82</v>
      </c>
      <c r="C55" s="36">
        <v>99709.81</v>
      </c>
      <c r="D55" s="36">
        <v>99709.81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23511842.100000001</v>
      </c>
      <c r="D78" s="36">
        <f>SUM(D79:D80)</f>
        <v>112164562.93000001</v>
      </c>
    </row>
    <row r="79" spans="1:4" x14ac:dyDescent="0.2">
      <c r="A79" s="35">
        <v>5610</v>
      </c>
      <c r="B79" s="31" t="s">
        <v>468</v>
      </c>
      <c r="C79" s="36">
        <f>C80</f>
        <v>23511842.100000001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23511842.100000001</v>
      </c>
      <c r="D80" s="36">
        <v>112164562.93000001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JMENDOZA</cp:lastModifiedBy>
  <cp:lastPrinted>2019-02-13T21:19:08Z</cp:lastPrinted>
  <dcterms:created xsi:type="dcterms:W3CDTF">2012-12-11T20:36:24Z</dcterms:created>
  <dcterms:modified xsi:type="dcterms:W3CDTF">2021-01-28T15:44:49Z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