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UVI 2022/Tercer Trimestre 2022/Firmados/"/>
    </mc:Choice>
  </mc:AlternateContent>
  <xr:revisionPtr revIDLastSave="6" documentId="8_{BDEE8686-F008-4614-8293-2F0428C9AE29}" xr6:coauthVersionLast="47" xr6:coauthVersionMax="47" xr10:uidLastSave="{2EED5F61-705D-4295-91AD-8451167FD9FA}"/>
  <bookViews>
    <workbookView xWindow="-120" yWindow="-120" windowWidth="29040" windowHeight="158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E4" i="2"/>
  <c r="E12" i="2"/>
  <c r="F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<sst xmlns="http://schemas.openxmlformats.org/spreadsheetml/2006/main" count="27" uniqueCount="27">
  <si>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</si>
  <si>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</si>
  <si>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</si>
  <si>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</si>
  <si>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</si>
  <si>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</si>
  <si>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</si>
  <si>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</si>
  <si>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</si>
  <si>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</si>
  <si>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</si>
  <si>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</si>
  <si>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</si>
  <si>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</si>
  <si>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</si>
  <si>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</si>
  <si>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</si>
  <si>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</si>
  <si>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</si>
  <si>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</si>
  <si>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</si>
  <si>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</si>
  <si>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</si>
  <si>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</si>
  <si>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</si>
  <si>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</si>
  <si>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Municipal de Vivienda de San Francisco del Rincón.
Estado Analítico del Activo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</si>
</sst>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25</xdr:row>
      <xdr:rowOff>93800</xdr:rowOff>
    </xdr:from>
    <xdr:to>
      <xdr:col>5</xdr:col>
      <xdr:colOff>657225</xdr:colOff>
      <xdr:row>30</xdr:row>
      <xdr:rowOff>65980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5A83B1-19F8-884E-A75F-98C1CCAF2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4113350"/>
          <a:ext cx="8667750" cy="686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Normal="100" workbookViewId="0">
      <selection activeCell="F32" sqref="A1:F3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2805682.9299999997</v>
      </c>
      <c r="C3" s="8">
        <f t="shared" ref="C3:F3" si="0">C4+C12</f>
        <v>1635397.06</v>
      </c>
      <c r="D3" s="8">
        <f t="shared" si="0"/>
        <v>1666338.7</v>
      </c>
      <c r="E3" s="8">
        <f t="shared" si="0"/>
        <v>2774741.2899999996</v>
      </c>
      <c r="F3" s="8">
        <f t="shared" si="0"/>
        <v>-30941.640000000127</v>
      </c>
    </row>
    <row r="4" spans="1:6" x14ac:dyDescent="0.2">
      <c r="A4" s="5" t="s">
        <v>4</v>
      </c>
      <c r="B4" s="8">
        <f>SUM(B5:B11)</f>
        <v>95842.13</v>
      </c>
      <c r="C4" s="8">
        <f>SUM(C5:C11)</f>
        <v>1635397.06</v>
      </c>
      <c r="D4" s="8">
        <f>SUM(D5:D11)</f>
        <v>1666338.7</v>
      </c>
      <c r="E4" s="8">
        <f>SUM(E5:E11)</f>
        <v>64900.489999999874</v>
      </c>
      <c r="F4" s="8">
        <f>SUM(F5:F11)</f>
        <v>-30941.640000000127</v>
      </c>
    </row>
    <row r="5" spans="1:6" x14ac:dyDescent="0.2">
      <c r="A5" s="6" t="s">
        <v>5</v>
      </c>
      <c r="B5" s="9">
        <v>74105.19</v>
      </c>
      <c r="C5" s="9">
        <v>872766.71</v>
      </c>
      <c r="D5" s="9">
        <v>907484.86</v>
      </c>
      <c r="E5" s="9">
        <f>B5+C5-D5</f>
        <v>39387.039999999921</v>
      </c>
      <c r="F5" s="9">
        <f t="shared" ref="F5:F11" si="1">E5-B5</f>
        <v>-34718.150000000081</v>
      </c>
    </row>
    <row r="6" spans="1:6" x14ac:dyDescent="0.2">
      <c r="A6" s="6" t="s">
        <v>6</v>
      </c>
      <c r="B6" s="9">
        <v>21736.94</v>
      </c>
      <c r="C6" s="9">
        <v>762630.35</v>
      </c>
      <c r="D6" s="9">
        <v>758853.84</v>
      </c>
      <c r="E6" s="9">
        <f t="shared" ref="E6:E11" si="2">B6+C6-D6</f>
        <v>25513.449999999953</v>
      </c>
      <c r="F6" s="9">
        <f t="shared" si="1"/>
        <v>3776.5099999999547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2709840.8</v>
      </c>
      <c r="C12" s="8">
        <f>SUM(C13:C21)</f>
        <v>0</v>
      </c>
      <c r="D12" s="8">
        <f>SUM(D13:D21)</f>
        <v>0</v>
      </c>
      <c r="E12" s="8">
        <f>SUM(E13:E21)</f>
        <v>2709840.8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2673639.6</v>
      </c>
      <c r="C15" s="10">
        <v>0</v>
      </c>
      <c r="D15" s="10">
        <v>0</v>
      </c>
      <c r="E15" s="10">
        <f t="shared" si="4"/>
        <v>2673639.6</v>
      </c>
      <c r="F15" s="10">
        <f t="shared" si="3"/>
        <v>0</v>
      </c>
    </row>
    <row r="16" spans="1:6" x14ac:dyDescent="0.2">
      <c r="A16" s="6" t="s">
        <v>14</v>
      </c>
      <c r="B16" s="9">
        <v>87910.44</v>
      </c>
      <c r="C16" s="9">
        <v>0</v>
      </c>
      <c r="D16" s="9">
        <v>0</v>
      </c>
      <c r="E16" s="9">
        <f t="shared" si="4"/>
        <v>87910.44</v>
      </c>
      <c r="F16" s="9">
        <f t="shared" si="3"/>
        <v>0</v>
      </c>
    </row>
    <row r="17" spans="1:6" x14ac:dyDescent="0.2">
      <c r="A17" s="6" t="s">
        <v>15</v>
      </c>
      <c r="B17" s="9">
        <v>35309</v>
      </c>
      <c r="C17" s="9">
        <v>0</v>
      </c>
      <c r="D17" s="9">
        <v>0</v>
      </c>
      <c r="E17" s="9">
        <f t="shared" si="4"/>
        <v>35309</v>
      </c>
      <c r="F17" s="9">
        <f t="shared" si="3"/>
        <v>0</v>
      </c>
    </row>
    <row r="18" spans="1:6" x14ac:dyDescent="0.2">
      <c r="A18" s="6" t="s">
        <v>16</v>
      </c>
      <c r="B18" s="9">
        <v>-87018.240000000005</v>
      </c>
      <c r="C18" s="9">
        <v>0</v>
      </c>
      <c r="D18" s="9">
        <v>0</v>
      </c>
      <c r="E18" s="9">
        <f t="shared" si="4"/>
        <v>-87018.240000000005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25" right="0.25" top="0.75" bottom="0.75" header="0.3" footer="0.3"/>
  <pageSetup paperSize="9" scale="7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 Florido</cp:lastModifiedBy>
  <cp:lastPrinted>2022-10-25T19:33:14Z</cp:lastPrinted>
  <dcterms:created xsi:type="dcterms:W3CDTF">2014-02-09T04:04:15Z</dcterms:created>
  <dcterms:modified xsi:type="dcterms:W3CDTF">2022-10-25T19:33:17Z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