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480ab3450b07bf9/IMPLAN 2022/Cuarto Trimestre/Firmados/"/>
    </mc:Choice>
  </mc:AlternateContent>
  <xr:revisionPtr revIDLastSave="2" documentId="8_{D615631B-00D8-498C-8509-34FEF7042BC8}" xr6:coauthVersionLast="47" xr6:coauthVersionMax="47" xr10:uidLastSave="{8913F3AF-56A5-423A-A906-2A8B5130C126}"/>
  <bookViews>
    <workbookView xWindow="-120" yWindow="-120" windowWidth="29040" windowHeight="16440" xr2:uid="{00000000-000D-0000-FFFF-FFFF00000000}"/>
  </bookViews>
  <sheets>
    <sheet name="EAA" sheetId="2" r:id="rId1"/>
  </sheets>
  <externalReferences>
    <externalReference r:id="rId2"/>
  </externalReferences>
  <definedNames>
    <definedName name="_xlnm._FilterDatabase" localSheetId="0" hidden="1">EAA!$A$2:$F$21</definedName>
    <definedName name="_xlnm.Print_Area" localSheetId="0">EAA!$A$1:$F$33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B3" i="2" l="1"/>
  <c r="D3" i="2"/>
  <c r="C3" i="2"/>
  <c r="E12" i="2"/>
  <c r="F12" i="2"/>
  <c r="E4" i="2"/>
  <c r="F4" i="2"/>
  <c r="E3" i="2" l="1"/>
  <c r="F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<sst xmlns="http://schemas.openxmlformats.org/spreadsheetml/2006/main" count="27" uniqueCount="27">
  <si>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</si>
  <si>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</si>
  <si>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</si>
  <si>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</si>
  <si>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</si>
  <si>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</si>
  <si>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</si>
  <si>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</si>
  <si>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</si>
  <si>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</si>
  <si>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</si>
  <si>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</si>
  <si>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</si>
  <si>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</si>
  <si>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</si>
  <si>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</si>
  <si>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</si>
  <si>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</si>
  <si>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</si>
  <si>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</si>
  <si>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</si>
  <si>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</si>
  <si>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</si>
  <si>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</si>
  <si>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</si>
  <si>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</si>
  <si>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Instituto Municipal de Planeación de San Francisco del Rincón, Guanajuato
Estado Analítico del Activo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</si>
</sst>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indent="1"/>
    </xf>
    <xf numFmtId="0" fontId="2" fillId="0" borderId="4" xfId="8" applyFont="1" applyBorder="1" applyAlignment="1">
      <alignment horizontal="left" vertical="top" indent="2"/>
    </xf>
    <xf numFmtId="0" fontId="3" fillId="0" borderId="4" xfId="8" applyFont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942975</xdr:colOff>
          <xdr:row>25</xdr:row>
          <xdr:rowOff>66675</xdr:rowOff>
        </xdr:from>
        <xdr:to>
          <xdr:col>5</xdr:col>
          <xdr:colOff>331471</xdr:colOff>
          <xdr:row>29</xdr:row>
          <xdr:rowOff>85725</xdr:rowOff>
        </xdr:to>
        <xdr:pic>
          <xdr:nvPicPr>
            <xdr:cNvPr id="2" name="Imagen 1">
              <a:extLst>
                <a:ext uri="{FF2B5EF4-FFF2-40B4-BE49-F238E27FC236}">
                  <a16:creationId xmlns:a16="http://schemas.microsoft.com/office/drawing/2014/main" id="{DF145CE8-0A2A-47EC-B93F-914C8C1167CF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[1]Hoja1!$B$4:$F$5" spid="_x0000_s102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942975" y="4086225"/>
              <a:ext cx="7913371" cy="5905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zoomScaleNormal="100" workbookViewId="0">
      <selection activeCell="H29" sqref="H29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4" t="s">
        <v>0</v>
      </c>
      <c r="B3" s="8">
        <f>B4+B12</f>
        <v>4081367.0100000002</v>
      </c>
      <c r="C3" s="8">
        <f t="shared" ref="C3:F3" si="0">C4+C12</f>
        <v>6882766.9100000001</v>
      </c>
      <c r="D3" s="8">
        <f t="shared" si="0"/>
        <v>6240063.1499999994</v>
      </c>
      <c r="E3" s="8">
        <f t="shared" si="0"/>
        <v>4724070.7699999996</v>
      </c>
      <c r="F3" s="8">
        <f t="shared" si="0"/>
        <v>642703.76000000013</v>
      </c>
    </row>
    <row r="4" spans="1:6" x14ac:dyDescent="0.2">
      <c r="A4" s="5" t="s">
        <v>4</v>
      </c>
      <c r="B4" s="8">
        <f>SUM(B5:B11)</f>
        <v>986120.16</v>
      </c>
      <c r="C4" s="8">
        <f>SUM(C5:C11)</f>
        <v>6615584.54</v>
      </c>
      <c r="D4" s="8">
        <f>SUM(D5:D11)</f>
        <v>6169921.5199999996</v>
      </c>
      <c r="E4" s="8">
        <f>SUM(E5:E11)</f>
        <v>1431783.1800000002</v>
      </c>
      <c r="F4" s="8">
        <f>SUM(F5:F11)</f>
        <v>445663.02000000014</v>
      </c>
    </row>
    <row r="5" spans="1:6" x14ac:dyDescent="0.2">
      <c r="A5" s="6" t="s">
        <v>5</v>
      </c>
      <c r="B5" s="9">
        <v>986120.16</v>
      </c>
      <c r="C5" s="9">
        <v>3324246.46</v>
      </c>
      <c r="D5" s="9">
        <v>2878583.44</v>
      </c>
      <c r="E5" s="9">
        <f>B5+C5-D5</f>
        <v>1431783.1800000002</v>
      </c>
      <c r="F5" s="9">
        <f t="shared" ref="F5:F11" si="1">E5-B5</f>
        <v>445663.02000000014</v>
      </c>
    </row>
    <row r="6" spans="1:6" x14ac:dyDescent="0.2">
      <c r="A6" s="6" t="s">
        <v>6</v>
      </c>
      <c r="B6" s="9">
        <v>0</v>
      </c>
      <c r="C6" s="9">
        <v>3291338.08</v>
      </c>
      <c r="D6" s="9">
        <v>3291338.08</v>
      </c>
      <c r="E6" s="9">
        <f t="shared" ref="E6:E11" si="2">B6+C6-D6</f>
        <v>0</v>
      </c>
      <c r="F6" s="9">
        <f t="shared" si="1"/>
        <v>0</v>
      </c>
    </row>
    <row r="7" spans="1:6" x14ac:dyDescent="0.2">
      <c r="A7" s="6" t="s">
        <v>7</v>
      </c>
      <c r="B7" s="9">
        <v>0</v>
      </c>
      <c r="C7" s="9">
        <v>0</v>
      </c>
      <c r="D7" s="9">
        <v>0</v>
      </c>
      <c r="E7" s="9">
        <f t="shared" si="2"/>
        <v>0</v>
      </c>
      <c r="F7" s="9">
        <f t="shared" si="1"/>
        <v>0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3095246.85</v>
      </c>
      <c r="C12" s="8">
        <f>SUM(C13:C21)</f>
        <v>267182.37</v>
      </c>
      <c r="D12" s="8">
        <f>SUM(D13:D21)</f>
        <v>70141.63</v>
      </c>
      <c r="E12" s="8">
        <f>SUM(E13:E21)</f>
        <v>3292287.59</v>
      </c>
      <c r="F12" s="8">
        <f>SUM(F13:F21)</f>
        <v>197040.74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0</v>
      </c>
      <c r="C15" s="10">
        <v>0</v>
      </c>
      <c r="D15" s="10">
        <v>0</v>
      </c>
      <c r="E15" s="10">
        <f t="shared" si="4"/>
        <v>0</v>
      </c>
      <c r="F15" s="10">
        <f t="shared" si="3"/>
        <v>0</v>
      </c>
    </row>
    <row r="16" spans="1:6" x14ac:dyDescent="0.2">
      <c r="A16" s="6" t="s">
        <v>14</v>
      </c>
      <c r="B16" s="9">
        <v>759398.42</v>
      </c>
      <c r="C16" s="9">
        <v>267182.37</v>
      </c>
      <c r="D16" s="9">
        <v>0</v>
      </c>
      <c r="E16" s="9">
        <f t="shared" si="4"/>
        <v>1026580.79</v>
      </c>
      <c r="F16" s="9">
        <f t="shared" si="3"/>
        <v>267182.37</v>
      </c>
    </row>
    <row r="17" spans="1:6" x14ac:dyDescent="0.2">
      <c r="A17" s="6" t="s">
        <v>15</v>
      </c>
      <c r="B17" s="9">
        <v>76413.42</v>
      </c>
      <c r="C17" s="9">
        <v>0</v>
      </c>
      <c r="D17" s="9">
        <v>0</v>
      </c>
      <c r="E17" s="9">
        <f t="shared" si="4"/>
        <v>76413.42</v>
      </c>
      <c r="F17" s="9">
        <f t="shared" si="3"/>
        <v>0</v>
      </c>
    </row>
    <row r="18" spans="1:6" x14ac:dyDescent="0.2">
      <c r="A18" s="6" t="s">
        <v>16</v>
      </c>
      <c r="B18" s="9">
        <v>-707007.32</v>
      </c>
      <c r="C18" s="9">
        <v>0</v>
      </c>
      <c r="D18" s="9">
        <v>70141.63</v>
      </c>
      <c r="E18" s="9">
        <f t="shared" si="4"/>
        <v>-777148.95</v>
      </c>
      <c r="F18" s="9">
        <f t="shared" si="3"/>
        <v>-70141.63</v>
      </c>
    </row>
    <row r="19" spans="1:6" x14ac:dyDescent="0.2">
      <c r="A19" s="6" t="s">
        <v>17</v>
      </c>
      <c r="B19" s="9">
        <v>2966442.33</v>
      </c>
      <c r="C19" s="9">
        <v>0</v>
      </c>
      <c r="D19" s="9">
        <v>0</v>
      </c>
      <c r="E19" s="9">
        <f t="shared" si="4"/>
        <v>2966442.33</v>
      </c>
      <c r="F19" s="9">
        <f t="shared" si="3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7" t="s">
        <v>25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LCFP. J. Reynaldo Florido</cp:lastModifiedBy>
  <cp:lastPrinted>2018-03-08T18:40:55Z</cp:lastPrinted>
  <dcterms:created xsi:type="dcterms:W3CDTF">2014-02-09T04:04:15Z</dcterms:created>
  <dcterms:modified xsi:type="dcterms:W3CDTF">2023-01-25T20:56:46Z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