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EC4F4510-A3C4-46EC-ABCC-0E65C33E3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<sst xmlns="http://schemas.openxmlformats.org/spreadsheetml/2006/main" count="27" uniqueCount="27">
  <si>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</si>
  <si>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</si>
  <si>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</si>
  <si>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</si>
  <si>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</si>
  <si>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</si>
  <si>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</si>
  <si>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</si>
  <si>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</si>
  <si>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</si>
  <si>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</si>
  <si>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</si>
  <si>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</si>
  <si>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</si>
  <si>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</si>
  <si>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</si>
  <si>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</si>
  <si>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</si>
  <si>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</si>
  <si>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</si>
  <si>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</si>
  <si>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</si>
  <si>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</si>
  <si>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</si>
  <si>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</si>
  <si>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</si>
  <si>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Analítico del Activo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</si>
</sst>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4081367.0100000002</v>
      </c>
      <c r="D4" s="13">
        <f>SUM(D6+D15)</f>
        <v>3699863.1599999997</v>
      </c>
      <c r="E4" s="13">
        <f>SUM(E6+E15)</f>
        <v>3143088.77</v>
      </c>
      <c r="F4" s="13">
        <f>SUM(F6+F15)</f>
        <v>4638141.4000000004</v>
      </c>
      <c r="G4" s="13">
        <f>SUM(G6+G15)</f>
        <v>556774.39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986120.16</v>
      </c>
      <c r="D6" s="13">
        <f>SUM(D7:D13)</f>
        <v>3554751.13</v>
      </c>
      <c r="E6" s="13">
        <f>SUM(E7:E13)</f>
        <v>3143088.77</v>
      </c>
      <c r="F6" s="13">
        <f>SUM(F7:F13)</f>
        <v>1397782.52</v>
      </c>
      <c r="G6" s="18">
        <f>SUM(G7:G13)</f>
        <v>411662.36</v>
      </c>
    </row>
    <row r="7" spans="1:7" x14ac:dyDescent="0.2">
      <c r="A7" s="3">
        <v>1110</v>
      </c>
      <c r="B7" s="7" t="s">
        <v>9</v>
      </c>
      <c r="C7" s="18">
        <v>986120.16</v>
      </c>
      <c r="D7" s="18">
        <v>1781586.05</v>
      </c>
      <c r="E7" s="18">
        <v>1381170.37</v>
      </c>
      <c r="F7" s="18">
        <f>C7+D7-E7</f>
        <v>1386535.8399999999</v>
      </c>
      <c r="G7" s="18">
        <f t="shared" ref="G7:G13" si="0">F7-C7</f>
        <v>400415.67999999982</v>
      </c>
    </row>
    <row r="8" spans="1:7" x14ac:dyDescent="0.2">
      <c r="A8" s="3">
        <v>1120</v>
      </c>
      <c r="B8" s="7" t="s">
        <v>10</v>
      </c>
      <c r="C8" s="18">
        <v>0</v>
      </c>
      <c r="D8" s="18">
        <v>1773165.08</v>
      </c>
      <c r="E8" s="18">
        <v>1761918.4</v>
      </c>
      <c r="F8" s="18">
        <f t="shared" ref="F8:F13" si="1">C8+D8-E8</f>
        <v>11246.680000000168</v>
      </c>
      <c r="G8" s="18">
        <f t="shared" si="0"/>
        <v>11246.680000000168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3095246.85</v>
      </c>
      <c r="D15" s="13">
        <f>SUM(D16:D24)</f>
        <v>145112.03</v>
      </c>
      <c r="E15" s="13">
        <f>SUM(E16:E24)</f>
        <v>0</v>
      </c>
      <c r="F15" s="13">
        <f>SUM(F16:F24)</f>
        <v>3240358.8800000004</v>
      </c>
      <c r="G15" s="13">
        <f>SUM(G16:G24)</f>
        <v>145112.03000000003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759398.42</v>
      </c>
      <c r="D19" s="18">
        <v>145112.03</v>
      </c>
      <c r="E19" s="18">
        <v>0</v>
      </c>
      <c r="F19" s="18">
        <f t="shared" si="3"/>
        <v>904510.45000000007</v>
      </c>
      <c r="G19" s="18">
        <f t="shared" si="2"/>
        <v>145112.03000000003</v>
      </c>
    </row>
    <row r="20" spans="1:7" x14ac:dyDescent="0.2">
      <c r="A20" s="3">
        <v>1250</v>
      </c>
      <c r="B20" s="7" t="s">
        <v>19</v>
      </c>
      <c r="C20" s="18">
        <v>76413.42</v>
      </c>
      <c r="D20" s="18">
        <v>0</v>
      </c>
      <c r="E20" s="18">
        <v>0</v>
      </c>
      <c r="F20" s="18">
        <f t="shared" si="3"/>
        <v>76413.42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-707007.32</v>
      </c>
      <c r="D21" s="18">
        <v>0</v>
      </c>
      <c r="E21" s="18">
        <v>0</v>
      </c>
      <c r="F21" s="18">
        <f t="shared" si="3"/>
        <v>-707007.32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2966442.33</v>
      </c>
      <c r="D22" s="18">
        <v>0</v>
      </c>
      <c r="E22" s="18">
        <v>0</v>
      </c>
      <c r="F22" s="18">
        <f t="shared" si="3"/>
        <v>2966442.33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2018-03-08T18:40:55Z</cp:lastPrinted>
  <dcterms:created xsi:type="dcterms:W3CDTF">2014-02-09T04:04:15Z</dcterms:created>
  <dcterms:modified xsi:type="dcterms:W3CDTF">2022-07-25T20:03:36Z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