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480ab3450b07bf9/IMPLAN 2022/Primer Trimestre 2022/Firmados/"/>
    </mc:Choice>
  </mc:AlternateContent>
  <xr:revisionPtr revIDLastSave="2" documentId="8_{76B99A61-531C-4F9C-96A6-98C1B59CA0B2}" xr6:coauthVersionLast="47" xr6:coauthVersionMax="47" xr10:uidLastSave="{146B6548-586A-4B66-BD2C-48FA991C08B4}"/>
  <bookViews>
    <workbookView xWindow="-120" yWindow="-120" windowWidth="20730" windowHeight="1116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D3" i="2" l="1"/>
  <c r="C3" i="2"/>
  <c r="B3" i="2"/>
  <c r="E12" i="2"/>
  <c r="E4" i="2"/>
  <c r="F12" i="2"/>
  <c r="F4" i="2"/>
  <c r="E3" i="2" l="1"/>
  <c r="F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<sst xmlns="http://schemas.openxmlformats.org/spreadsheetml/2006/main" count="27" uniqueCount="27">
  <si>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</si>
  <si>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</si>
  <si>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</si>
  <si>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</si>
  <si>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</si>
  <si>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</si>
  <si>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</si>
  <si>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</si>
  <si>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</si>
  <si>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</si>
  <si>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</si>
  <si>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</si>
  <si>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</si>
  <si>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</si>
  <si>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</si>
  <si>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</si>
  <si>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</si>
  <si>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</si>
  <si>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</si>
  <si>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</si>
  <si>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</si>
  <si>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</si>
  <si>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</si>
  <si>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</si>
  <si>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</si>
  <si>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</si>
  <si>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Instituto Municipal de Planeación de San Francisco del Rincón, Guanajuato
Estado Analítico del Activo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</si>
</sst>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wrapText="1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933450</xdr:colOff>
      <xdr:row>26</xdr:row>
      <xdr:rowOff>28575</xdr:rowOff>
    </xdr:from>
    <xdr:to>
      <xdr:col>5</xdr:col>
      <xdr:colOff>180975</xdr:colOff>
      <xdr:row>29</xdr:row>
      <xdr:rowOff>15788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C282E13-4F41-4F4F-AF97-C37967BFD7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" y="4191000"/>
          <a:ext cx="7772400" cy="4158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topLeftCell="A10" zoomScaleNormal="100" workbookViewId="0">
      <selection activeCell="A26" sqref="A26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5">
        <f>B4+B12</f>
        <v>4081367.0100000002</v>
      </c>
      <c r="C3" s="5">
        <f t="shared" ref="C3:F3" si="0">C4+C12</f>
        <v>2127281.2000000002</v>
      </c>
      <c r="D3" s="5">
        <f t="shared" si="0"/>
        <v>1906007.46</v>
      </c>
      <c r="E3" s="5">
        <f t="shared" si="0"/>
        <v>4302640.75</v>
      </c>
      <c r="F3" s="5">
        <f t="shared" si="0"/>
        <v>221273.74000000011</v>
      </c>
    </row>
    <row r="4" spans="1:6" x14ac:dyDescent="0.2">
      <c r="A4" s="6" t="s">
        <v>4</v>
      </c>
      <c r="B4" s="5">
        <f>SUM(B5:B11)</f>
        <v>986120.16</v>
      </c>
      <c r="C4" s="5">
        <f>SUM(C5:C11)</f>
        <v>2026826.27</v>
      </c>
      <c r="D4" s="5">
        <f>SUM(D5:D11)</f>
        <v>1906007.46</v>
      </c>
      <c r="E4" s="5">
        <f>SUM(E5:E11)</f>
        <v>1106938.9700000002</v>
      </c>
      <c r="F4" s="5">
        <f>SUM(F5:F11)</f>
        <v>120818.81000000006</v>
      </c>
    </row>
    <row r="5" spans="1:6" x14ac:dyDescent="0.2">
      <c r="A5" s="7" t="s">
        <v>5</v>
      </c>
      <c r="B5" s="8">
        <v>986120.16</v>
      </c>
      <c r="C5" s="8">
        <v>1016976.27</v>
      </c>
      <c r="D5" s="8">
        <v>898126.06</v>
      </c>
      <c r="E5" s="8">
        <f>B5+C5-D5</f>
        <v>1104970.3700000001</v>
      </c>
      <c r="F5" s="8">
        <f t="shared" ref="F5:F11" si="1">E5-B5</f>
        <v>118850.21000000008</v>
      </c>
    </row>
    <row r="6" spans="1:6" x14ac:dyDescent="0.2">
      <c r="A6" s="7" t="s">
        <v>6</v>
      </c>
      <c r="B6" s="8">
        <v>0</v>
      </c>
      <c r="C6" s="8">
        <v>1009850</v>
      </c>
      <c r="D6" s="8">
        <v>1007881.4</v>
      </c>
      <c r="E6" s="8">
        <f t="shared" ref="E6:E11" si="2">B6+C6-D6</f>
        <v>1968.5999999999767</v>
      </c>
      <c r="F6" s="8">
        <f t="shared" si="1"/>
        <v>1968.5999999999767</v>
      </c>
    </row>
    <row r="7" spans="1:6" x14ac:dyDescent="0.2">
      <c r="A7" s="7" t="s">
        <v>7</v>
      </c>
      <c r="B7" s="8">
        <v>0</v>
      </c>
      <c r="C7" s="8">
        <v>0</v>
      </c>
      <c r="D7" s="8">
        <v>0</v>
      </c>
      <c r="E7" s="8">
        <f t="shared" si="2"/>
        <v>0</v>
      </c>
      <c r="F7" s="8">
        <f t="shared" si="1"/>
        <v>0</v>
      </c>
    </row>
    <row r="8" spans="1:6" x14ac:dyDescent="0.2">
      <c r="A8" s="7" t="s">
        <v>1</v>
      </c>
      <c r="B8" s="8">
        <v>0</v>
      </c>
      <c r="C8" s="8">
        <v>0</v>
      </c>
      <c r="D8" s="8">
        <v>0</v>
      </c>
      <c r="E8" s="8">
        <f t="shared" si="2"/>
        <v>0</v>
      </c>
      <c r="F8" s="8">
        <f t="shared" si="1"/>
        <v>0</v>
      </c>
    </row>
    <row r="9" spans="1:6" x14ac:dyDescent="0.2">
      <c r="A9" s="7" t="s">
        <v>2</v>
      </c>
      <c r="B9" s="8">
        <v>0</v>
      </c>
      <c r="C9" s="8">
        <v>0</v>
      </c>
      <c r="D9" s="8">
        <v>0</v>
      </c>
      <c r="E9" s="8">
        <f t="shared" si="2"/>
        <v>0</v>
      </c>
      <c r="F9" s="8">
        <f t="shared" si="1"/>
        <v>0</v>
      </c>
    </row>
    <row r="10" spans="1:6" x14ac:dyDescent="0.2">
      <c r="A10" s="7" t="s">
        <v>8</v>
      </c>
      <c r="B10" s="8">
        <v>0</v>
      </c>
      <c r="C10" s="8">
        <v>0</v>
      </c>
      <c r="D10" s="8">
        <v>0</v>
      </c>
      <c r="E10" s="8">
        <f t="shared" si="2"/>
        <v>0</v>
      </c>
      <c r="F10" s="8">
        <f t="shared" si="1"/>
        <v>0</v>
      </c>
    </row>
    <row r="11" spans="1:6" x14ac:dyDescent="0.2">
      <c r="A11" s="7" t="s">
        <v>9</v>
      </c>
      <c r="B11" s="8">
        <v>0</v>
      </c>
      <c r="C11" s="8">
        <v>0</v>
      </c>
      <c r="D11" s="8">
        <v>0</v>
      </c>
      <c r="E11" s="8">
        <f t="shared" si="2"/>
        <v>0</v>
      </c>
      <c r="F11" s="8">
        <f t="shared" si="1"/>
        <v>0</v>
      </c>
    </row>
    <row r="12" spans="1:6" x14ac:dyDescent="0.2">
      <c r="A12" s="6" t="s">
        <v>10</v>
      </c>
      <c r="B12" s="5">
        <f>SUM(B13:B21)</f>
        <v>3095246.85</v>
      </c>
      <c r="C12" s="5">
        <f>SUM(C13:C21)</f>
        <v>100454.93</v>
      </c>
      <c r="D12" s="5">
        <f>SUM(D13:D21)</f>
        <v>0</v>
      </c>
      <c r="E12" s="5">
        <f>SUM(E13:E21)</f>
        <v>3195701.7800000003</v>
      </c>
      <c r="F12" s="5">
        <f>SUM(F13:F21)</f>
        <v>100454.93000000005</v>
      </c>
    </row>
    <row r="13" spans="1:6" x14ac:dyDescent="0.2">
      <c r="A13" s="7" t="s">
        <v>11</v>
      </c>
      <c r="B13" s="8">
        <v>0</v>
      </c>
      <c r="C13" s="8">
        <v>0</v>
      </c>
      <c r="D13" s="8">
        <v>0</v>
      </c>
      <c r="E13" s="8">
        <f>B13+C13-D13</f>
        <v>0</v>
      </c>
      <c r="F13" s="8">
        <f t="shared" ref="F13:F21" si="3">E13-B13</f>
        <v>0</v>
      </c>
    </row>
    <row r="14" spans="1:6" x14ac:dyDescent="0.2">
      <c r="A14" s="7" t="s">
        <v>12</v>
      </c>
      <c r="B14" s="9">
        <v>0</v>
      </c>
      <c r="C14" s="9">
        <v>0</v>
      </c>
      <c r="D14" s="9">
        <v>0</v>
      </c>
      <c r="E14" s="9">
        <f t="shared" ref="E14:E21" si="4">B14+C14-D14</f>
        <v>0</v>
      </c>
      <c r="F14" s="9">
        <f t="shared" si="3"/>
        <v>0</v>
      </c>
    </row>
    <row r="15" spans="1:6" x14ac:dyDescent="0.2">
      <c r="A15" s="7" t="s">
        <v>13</v>
      </c>
      <c r="B15" s="9">
        <v>0</v>
      </c>
      <c r="C15" s="9">
        <v>0</v>
      </c>
      <c r="D15" s="9">
        <v>0</v>
      </c>
      <c r="E15" s="9">
        <f t="shared" si="4"/>
        <v>0</v>
      </c>
      <c r="F15" s="9">
        <f t="shared" si="3"/>
        <v>0</v>
      </c>
    </row>
    <row r="16" spans="1:6" x14ac:dyDescent="0.2">
      <c r="A16" s="7" t="s">
        <v>14</v>
      </c>
      <c r="B16" s="8">
        <v>759398.42</v>
      </c>
      <c r="C16" s="8">
        <v>100454.93</v>
      </c>
      <c r="D16" s="8">
        <v>0</v>
      </c>
      <c r="E16" s="8">
        <f t="shared" si="4"/>
        <v>859853.35000000009</v>
      </c>
      <c r="F16" s="8">
        <f t="shared" si="3"/>
        <v>100454.93000000005</v>
      </c>
    </row>
    <row r="17" spans="1:6" x14ac:dyDescent="0.2">
      <c r="A17" s="7" t="s">
        <v>15</v>
      </c>
      <c r="B17" s="8">
        <v>76413.42</v>
      </c>
      <c r="C17" s="8">
        <v>0</v>
      </c>
      <c r="D17" s="8">
        <v>0</v>
      </c>
      <c r="E17" s="8">
        <f t="shared" si="4"/>
        <v>76413.42</v>
      </c>
      <c r="F17" s="8">
        <f t="shared" si="3"/>
        <v>0</v>
      </c>
    </row>
    <row r="18" spans="1:6" x14ac:dyDescent="0.2">
      <c r="A18" s="7" t="s">
        <v>16</v>
      </c>
      <c r="B18" s="8">
        <v>-707007.32</v>
      </c>
      <c r="C18" s="8">
        <v>0</v>
      </c>
      <c r="D18" s="8">
        <v>0</v>
      </c>
      <c r="E18" s="8">
        <f t="shared" si="4"/>
        <v>-707007.32</v>
      </c>
      <c r="F18" s="8">
        <f t="shared" si="3"/>
        <v>0</v>
      </c>
    </row>
    <row r="19" spans="1:6" x14ac:dyDescent="0.2">
      <c r="A19" s="7" t="s">
        <v>17</v>
      </c>
      <c r="B19" s="8">
        <v>2966442.33</v>
      </c>
      <c r="C19" s="8">
        <v>0</v>
      </c>
      <c r="D19" s="8">
        <v>0</v>
      </c>
      <c r="E19" s="8">
        <f t="shared" si="4"/>
        <v>2966442.33</v>
      </c>
      <c r="F19" s="8">
        <f t="shared" si="3"/>
        <v>0</v>
      </c>
    </row>
    <row r="20" spans="1:6" x14ac:dyDescent="0.2">
      <c r="A20" s="7" t="s">
        <v>18</v>
      </c>
      <c r="B20" s="8">
        <v>0</v>
      </c>
      <c r="C20" s="8">
        <v>0</v>
      </c>
      <c r="D20" s="8">
        <v>0</v>
      </c>
      <c r="E20" s="8">
        <f t="shared" si="4"/>
        <v>0</v>
      </c>
      <c r="F20" s="8">
        <f t="shared" si="3"/>
        <v>0</v>
      </c>
    </row>
    <row r="21" spans="1:6" x14ac:dyDescent="0.2">
      <c r="A21" s="7" t="s">
        <v>19</v>
      </c>
      <c r="B21" s="8">
        <v>0</v>
      </c>
      <c r="C21" s="8">
        <v>0</v>
      </c>
      <c r="D21" s="8">
        <v>0</v>
      </c>
      <c r="E21" s="8">
        <f t="shared" si="4"/>
        <v>0</v>
      </c>
      <c r="F21" s="8">
        <f t="shared" si="3"/>
        <v>0</v>
      </c>
    </row>
    <row r="23" spans="1:6" ht="12.75" x14ac:dyDescent="0.2">
      <c r="A23" s="10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J. Reynaldo Florido</cp:lastModifiedBy>
  <cp:lastPrinted>2018-03-08T18:40:55Z</cp:lastPrinted>
  <dcterms:created xsi:type="dcterms:W3CDTF">2014-02-09T04:04:15Z</dcterms:created>
  <dcterms:modified xsi:type="dcterms:W3CDTF">2022-04-22T16:47:02Z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