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<sst xmlns="http://schemas.openxmlformats.org/spreadsheetml/2006/main" count="62" uniqueCount="61">
  <si>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</si>
  <si>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</si>
  <si>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</si>
  <si>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</si>
  <si>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</si>
  <si>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</si>
  <si>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</si>
  <si>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</si>
  <si>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</si>
  <si>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</si>
  <si>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</si>
  <si>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</si>
  <si>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</si>
  <si>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</si>
  <si>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</si>
  <si>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</si>
  <si>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</si>
  <si>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</si>
  <si>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</si>
  <si>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</si>
  <si>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</si>
  <si>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</si>
  <si>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</si>
  <si>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</si>
  <si>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</si>
  <si>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</si>
  <si>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</si>
  <si>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</si>
  <si>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</si>
  <si>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</si>
  <si>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</si>
  <si>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</si>
  <si>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</si>
  <si>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</si>
  <si>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</si>
  <si>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</si>
  <si>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</si>
  <si>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</si>
  <si>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</si>
  <si>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</si>
  <si>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</si>
  <si>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</si>
  <si>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</si>
  <si>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</si>
  <si>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</si>
  <si>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</si>
  <si>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</si>
  <si>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</si>
  <si>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</si>
  <si>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</si>
  <si>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</si>
  <si>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</si>
  <si>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</si>
  <si>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</si>
  <si>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</si>
  <si>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</si>
  <si>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</si>
  <si>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</si>
  <si>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</si>
  <si>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</si>
  <si>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San Francisco del Rincón.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</si>
</sst>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53</xdr:row>
      <xdr:rowOff>19050</xdr:rowOff>
    </xdr:from>
    <xdr:to>
      <xdr:col>4</xdr:col>
      <xdr:colOff>771525</xdr:colOff>
      <xdr:row>56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8467725"/>
          <a:ext cx="79152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I35" sqref="I3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292904.24</v>
      </c>
      <c r="C5" s="20">
        <v>220722.46</v>
      </c>
      <c r="D5" s="9" t="s">
        <v>36</v>
      </c>
      <c r="E5" s="20">
        <v>50718.48</v>
      </c>
      <c r="F5" s="23">
        <v>95481.22</v>
      </c>
    </row>
    <row r="6" spans="1:6" x14ac:dyDescent="0.2">
      <c r="A6" s="9" t="s">
        <v>23</v>
      </c>
      <c r="B6" s="20">
        <v>25654.14</v>
      </c>
      <c r="C6" s="20">
        <v>22830.14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318558.38</v>
      </c>
      <c r="C13" s="22">
        <f>SUM(C5:C11)</f>
        <v>243552.59999999998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50718.48</v>
      </c>
      <c r="F14" s="27">
        <f>SUM(F5:F12)</f>
        <v>95481.22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2673639.6</v>
      </c>
      <c r="C18" s="20">
        <v>2673639.6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87910.44</v>
      </c>
      <c r="C19" s="20">
        <v>87910.44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35309</v>
      </c>
      <c r="C20" s="20">
        <v>35309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-100070.55</v>
      </c>
      <c r="C21" s="20">
        <v>-100070.55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2696788.49</v>
      </c>
      <c r="C26" s="22">
        <f>SUM(C16:C24)</f>
        <v>2696788.49</v>
      </c>
      <c r="D26" s="12" t="s">
        <v>50</v>
      </c>
      <c r="E26" s="22">
        <f>SUM(E24+E14)</f>
        <v>50718.48</v>
      </c>
      <c r="F26" s="27">
        <f>SUM(F14+F24)</f>
        <v>95481.22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3015346.87</v>
      </c>
      <c r="C28" s="22">
        <f>C13+C26</f>
        <v>2940341.0900000003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2811417.58</v>
      </c>
      <c r="F30" s="27">
        <f>SUM(F31:F33)</f>
        <v>2811417.58</v>
      </c>
    </row>
    <row r="31" spans="1:6" x14ac:dyDescent="0.2">
      <c r="A31" s="16"/>
      <c r="B31" s="14"/>
      <c r="C31" s="15"/>
      <c r="D31" s="9" t="s">
        <v>2</v>
      </c>
      <c r="E31" s="20">
        <v>2811417.58</v>
      </c>
      <c r="F31" s="23">
        <v>2811417.58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153210.81</v>
      </c>
      <c r="F35" s="27">
        <f>SUM(F36:F40)</f>
        <v>33442.290000000008</v>
      </c>
    </row>
    <row r="36" spans="1:6" x14ac:dyDescent="0.2">
      <c r="A36" s="16"/>
      <c r="B36" s="14"/>
      <c r="C36" s="15"/>
      <c r="D36" s="9" t="s">
        <v>46</v>
      </c>
      <c r="E36" s="20">
        <v>93120.41</v>
      </c>
      <c r="F36" s="23">
        <v>188843.23</v>
      </c>
    </row>
    <row r="37" spans="1:6" x14ac:dyDescent="0.2">
      <c r="A37" s="16"/>
      <c r="B37" s="14"/>
      <c r="C37" s="15"/>
      <c r="D37" s="9" t="s">
        <v>14</v>
      </c>
      <c r="E37" s="20">
        <v>60090.400000000001</v>
      </c>
      <c r="F37" s="23">
        <v>-155400.94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2964628.39</v>
      </c>
      <c r="F46" s="27">
        <f>SUM(F42+F35+F30)</f>
        <v>2844859.87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3015346.87</v>
      </c>
      <c r="F48" s="22">
        <f>F46+F26</f>
        <v>2940341.0900000003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Reynaldo Florido Reyes</cp:lastModifiedBy>
  <cp:lastPrinted>2018-03-04T05:00:29Z</cp:lastPrinted>
  <dcterms:created xsi:type="dcterms:W3CDTF">2012-12-11T20:26:08Z</dcterms:created>
  <dcterms:modified xsi:type="dcterms:W3CDTF">2023-04-27T16:44:45Z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