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Cuarto Trimestre/Firmados/"/>
    </mc:Choice>
  </mc:AlternateContent>
  <xr:revisionPtr revIDLastSave="2" documentId="8_{4703B551-FFC0-421C-9217-79C7EB5F8252}" xr6:coauthVersionLast="47" xr6:coauthVersionMax="47" xr10:uidLastSave="{F720A771-8C75-4022-89BD-3F8906DC9258}"/>
  <bookViews>
    <workbookView xWindow="-120" yWindow="-120" windowWidth="29040" windowHeight="16440" xr2:uid="{00000000-000D-0000-FFFF-FFFF00000000}"/>
  </bookViews>
  <sheets>
    <sheet name="ESF" sheetId="5" r:id="rId1"/>
  </sheets>
  <externalReferences>
    <externalReference r:id="rId2"/>
  </externalReference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<sst xmlns="http://schemas.openxmlformats.org/spreadsheetml/2006/main" count="62" uniqueCount="61">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</sst>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1571624</xdr:colOff>
          <xdr:row>52</xdr:row>
          <xdr:rowOff>85725</xdr:rowOff>
        </xdr:from>
        <xdr:to>
          <xdr:col>4</xdr:col>
          <xdr:colOff>619125</xdr:colOff>
          <xdr:row>55</xdr:row>
          <xdr:rowOff>133350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1E712B6-11D0-4F5F-A914-58C77EA5B4B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B$4:$F$5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71624" y="8391525"/>
              <a:ext cx="7924801" cy="476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1" zoomScaleNormal="100" zoomScaleSheetLayoutView="100" workbookViewId="0">
      <selection activeCell="D62" sqref="D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1431783.18</v>
      </c>
      <c r="C5" s="18">
        <v>986120.16</v>
      </c>
      <c r="D5" s="9" t="s">
        <v>36</v>
      </c>
      <c r="E5" s="18">
        <v>274125.83</v>
      </c>
      <c r="F5" s="21">
        <v>29443.53</v>
      </c>
    </row>
    <row r="6" spans="1:6" x14ac:dyDescent="0.2">
      <c r="A6" s="9" t="s">
        <v>23</v>
      </c>
      <c r="B6" s="18">
        <v>0</v>
      </c>
      <c r="C6" s="18">
        <v>0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1431783.18</v>
      </c>
      <c r="C13" s="20">
        <f>SUM(C5:C11)</f>
        <v>986120.16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274125.83</v>
      </c>
      <c r="F14" s="25">
        <f>SUM(F5:F12)</f>
        <v>29443.53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1026580.79</v>
      </c>
      <c r="C19" s="18">
        <v>759398.42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76413.42</v>
      </c>
      <c r="C20" s="18">
        <v>76413.42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-777148.95</v>
      </c>
      <c r="C21" s="18">
        <v>-707007.32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2966442.33</v>
      </c>
      <c r="C22" s="18">
        <v>2966442.33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3292287.59</v>
      </c>
      <c r="C26" s="20">
        <f>SUM(C16:C24)</f>
        <v>3095246.85</v>
      </c>
      <c r="D26" s="12" t="s">
        <v>50</v>
      </c>
      <c r="E26" s="20">
        <f>SUM(E24+E14)</f>
        <v>274125.83</v>
      </c>
      <c r="F26" s="25">
        <f>SUM(F14+F24)</f>
        <v>29443.53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4724070.7699999996</v>
      </c>
      <c r="C28" s="20">
        <f>C13+C26</f>
        <v>4081367.0100000002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4449944.9399999995</v>
      </c>
      <c r="F35" s="25">
        <f>SUM(F36:F40)</f>
        <v>4051923.48</v>
      </c>
    </row>
    <row r="36" spans="1:6" x14ac:dyDescent="0.2">
      <c r="A36" s="13"/>
      <c r="B36" s="14"/>
      <c r="C36" s="15"/>
      <c r="D36" s="9" t="s">
        <v>46</v>
      </c>
      <c r="E36" s="18">
        <v>419478.6</v>
      </c>
      <c r="F36" s="21">
        <v>91305.52</v>
      </c>
    </row>
    <row r="37" spans="1:6" x14ac:dyDescent="0.2">
      <c r="A37" s="13"/>
      <c r="B37" s="14"/>
      <c r="C37" s="15"/>
      <c r="D37" s="9" t="s">
        <v>14</v>
      </c>
      <c r="E37" s="18">
        <v>4030466.34</v>
      </c>
      <c r="F37" s="21">
        <v>3960617.96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4449944.9399999995</v>
      </c>
      <c r="F46" s="25">
        <f>SUM(F42+F35+F30)</f>
        <v>4051923.48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4724070.7699999996</v>
      </c>
      <c r="F48" s="20">
        <f>F46+F26</f>
        <v>4081367.01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 Florido</cp:lastModifiedBy>
  <cp:lastPrinted>2018-03-04T05:00:29Z</cp:lastPrinted>
  <dcterms:created xsi:type="dcterms:W3CDTF">2012-12-11T20:26:08Z</dcterms:created>
  <dcterms:modified xsi:type="dcterms:W3CDTF">2023-01-25T20:54:47Z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